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BAŞARI METAL ARŞİV\PUANTAJ-ARAÇ BAKIM VB\"/>
    </mc:Choice>
  </mc:AlternateContent>
  <xr:revisionPtr revIDLastSave="0" documentId="13_ncr:1_{F65E2707-271E-4EB0-AC95-370C924F45A0}" xr6:coauthVersionLast="47" xr6:coauthVersionMax="47" xr10:uidLastSave="{00000000-0000-0000-0000-000000000000}"/>
  <bookViews>
    <workbookView xWindow="-120" yWindow="-120" windowWidth="29040" windowHeight="15720" tabRatio="597" activeTab="2" xr2:uid="{AD60BF95-DE6A-4669-AAE4-B24F60AC36C6}"/>
  </bookViews>
  <sheets>
    <sheet name="BOŞ" sheetId="16" r:id="rId1"/>
    <sheet name="ANA SAYFA" sheetId="15" r:id="rId2"/>
    <sheet name="OCAK" sheetId="2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9" i="24" l="1"/>
  <c r="F9" i="24" s="1"/>
  <c r="G10" i="24"/>
  <c r="F10" i="24" s="1"/>
  <c r="G11" i="24"/>
  <c r="G12" i="24"/>
  <c r="G13" i="24"/>
  <c r="F13" i="24" s="1"/>
  <c r="G14" i="24"/>
  <c r="G15" i="24"/>
  <c r="G16" i="24"/>
  <c r="F16" i="24" s="1"/>
  <c r="G17" i="24"/>
  <c r="F17" i="24" s="1"/>
  <c r="G18" i="24"/>
  <c r="F18" i="24" s="1"/>
  <c r="G19" i="24"/>
  <c r="F19" i="24" s="1"/>
  <c r="G20" i="24"/>
  <c r="F20" i="24" s="1"/>
  <c r="G21" i="24"/>
  <c r="G22" i="24"/>
  <c r="F22" i="24" s="1"/>
  <c r="G23" i="24"/>
  <c r="F23" i="24" s="1"/>
  <c r="G24" i="24"/>
  <c r="F24" i="24" s="1"/>
  <c r="G25" i="24"/>
  <c r="F25" i="24" s="1"/>
  <c r="G26" i="24"/>
  <c r="F26" i="24" s="1"/>
  <c r="G27" i="24"/>
  <c r="F27" i="24" s="1"/>
  <c r="G28" i="24"/>
  <c r="G29" i="24"/>
  <c r="F29" i="24" s="1"/>
  <c r="G30" i="24"/>
  <c r="F30" i="24" s="1"/>
  <c r="G31" i="24"/>
  <c r="F31" i="24" s="1"/>
  <c r="G32" i="24"/>
  <c r="F32" i="24" s="1"/>
  <c r="G33" i="24"/>
  <c r="F33" i="24" s="1"/>
  <c r="G34" i="24"/>
  <c r="G35" i="24"/>
  <c r="F35" i="24" s="1"/>
  <c r="G36" i="24"/>
  <c r="F36" i="24" s="1"/>
  <c r="G37" i="24"/>
  <c r="G38" i="24"/>
  <c r="G39" i="24"/>
  <c r="G40" i="24"/>
  <c r="F40" i="24" s="1"/>
  <c r="G41" i="24"/>
  <c r="F41" i="24" s="1"/>
  <c r="G42" i="24"/>
  <c r="F42" i="24" s="1"/>
  <c r="G43" i="24"/>
  <c r="F43" i="24" s="1"/>
  <c r="G44" i="24"/>
  <c r="F44" i="24" s="1"/>
  <c r="G45" i="24"/>
  <c r="G46" i="24"/>
  <c r="G47" i="24"/>
  <c r="G48" i="24"/>
  <c r="G49" i="24"/>
  <c r="G50" i="24"/>
  <c r="G51" i="24"/>
  <c r="G52" i="24"/>
  <c r="G53" i="24"/>
  <c r="F53" i="24" s="1"/>
  <c r="G54" i="24"/>
  <c r="F54" i="24" s="1"/>
  <c r="G55" i="24"/>
  <c r="F55" i="24" s="1"/>
  <c r="G56" i="24"/>
  <c r="F56" i="24" s="1"/>
  <c r="G57" i="24"/>
  <c r="G58" i="24"/>
  <c r="G59" i="24"/>
  <c r="G60" i="24"/>
  <c r="G61" i="24"/>
  <c r="G62" i="24"/>
  <c r="G63" i="24"/>
  <c r="G64" i="24"/>
  <c r="G65" i="24"/>
  <c r="F65" i="24" s="1"/>
  <c r="G66" i="24"/>
  <c r="F66" i="24" s="1"/>
  <c r="G67" i="24"/>
  <c r="F67" i="24" s="1"/>
  <c r="G68" i="24"/>
  <c r="F68" i="24" s="1"/>
  <c r="G69" i="24"/>
  <c r="G70" i="24"/>
  <c r="G71" i="24"/>
  <c r="G72" i="24"/>
  <c r="G73" i="24"/>
  <c r="G74" i="24"/>
  <c r="G75" i="24"/>
  <c r="G76" i="24"/>
  <c r="G77" i="24"/>
  <c r="F77" i="24" s="1"/>
  <c r="G78" i="24"/>
  <c r="F78" i="24" s="1"/>
  <c r="G79" i="24"/>
  <c r="F79" i="24" s="1"/>
  <c r="G80" i="24"/>
  <c r="F80" i="24" s="1"/>
  <c r="G81" i="24"/>
  <c r="G82" i="24"/>
  <c r="G83" i="24"/>
  <c r="G84" i="24"/>
  <c r="G85" i="24"/>
  <c r="G86" i="24"/>
  <c r="G87" i="24"/>
  <c r="G88" i="24"/>
  <c r="G89" i="24"/>
  <c r="F89" i="24" s="1"/>
  <c r="G90" i="24"/>
  <c r="F90" i="24" s="1"/>
  <c r="G91" i="24"/>
  <c r="F91" i="24" s="1"/>
  <c r="G92" i="24"/>
  <c r="F92" i="24" s="1"/>
  <c r="G93" i="24"/>
  <c r="G94" i="24"/>
  <c r="G95" i="24"/>
  <c r="G96" i="24"/>
  <c r="G97" i="24"/>
  <c r="G98" i="24"/>
  <c r="G99" i="24"/>
  <c r="G100" i="24"/>
  <c r="G101" i="24"/>
  <c r="F101" i="24" s="1"/>
  <c r="G102" i="24"/>
  <c r="F102" i="24" s="1"/>
  <c r="G103" i="24"/>
  <c r="F103" i="24" s="1"/>
  <c r="G104" i="24"/>
  <c r="F104" i="24" s="1"/>
  <c r="G105" i="24"/>
  <c r="G106" i="24"/>
  <c r="G107" i="24"/>
  <c r="G108" i="24"/>
  <c r="F11" i="24"/>
  <c r="F12" i="24"/>
  <c r="F14" i="24"/>
  <c r="F15" i="24"/>
  <c r="F21" i="24"/>
  <c r="F28" i="24"/>
  <c r="F34" i="24"/>
  <c r="F37" i="24"/>
  <c r="F38" i="24"/>
  <c r="F39" i="24"/>
  <c r="F45" i="24"/>
  <c r="F46" i="24"/>
  <c r="F47" i="24"/>
  <c r="F48" i="24"/>
  <c r="F49" i="24"/>
  <c r="F50" i="24"/>
  <c r="F51" i="24"/>
  <c r="F52" i="24"/>
  <c r="F57" i="24"/>
  <c r="F58" i="24"/>
  <c r="F59" i="24"/>
  <c r="F60" i="24"/>
  <c r="F61" i="24"/>
  <c r="F62" i="24"/>
  <c r="F63" i="24"/>
  <c r="F64" i="24"/>
  <c r="F69" i="24"/>
  <c r="F70" i="24"/>
  <c r="F71" i="24"/>
  <c r="F72" i="24"/>
  <c r="F73" i="24"/>
  <c r="F74" i="24"/>
  <c r="F75" i="24"/>
  <c r="F76" i="24"/>
  <c r="F81" i="24"/>
  <c r="F82" i="24"/>
  <c r="F83" i="24"/>
  <c r="F84" i="24"/>
  <c r="F85" i="24"/>
  <c r="F86" i="24"/>
  <c r="F87" i="24"/>
  <c r="F88" i="24"/>
  <c r="F93" i="24"/>
  <c r="F94" i="24"/>
  <c r="F95" i="24"/>
  <c r="F96" i="24"/>
  <c r="F97" i="24"/>
  <c r="F98" i="24"/>
  <c r="F99" i="24"/>
  <c r="F100" i="24"/>
  <c r="F105" i="24"/>
  <c r="F106" i="24"/>
  <c r="F107" i="24"/>
  <c r="F108" i="24"/>
  <c r="G8" i="24"/>
  <c r="F8" i="24" s="1"/>
  <c r="O9" i="24"/>
  <c r="O10" i="24"/>
  <c r="N10" i="24" s="1"/>
  <c r="O11" i="24"/>
  <c r="O12" i="24"/>
  <c r="N12" i="24" s="1"/>
  <c r="O13" i="24"/>
  <c r="O14" i="24"/>
  <c r="N14" i="24" s="1"/>
  <c r="O15" i="24"/>
  <c r="O16" i="24"/>
  <c r="N16" i="24" s="1"/>
  <c r="O17" i="24"/>
  <c r="N17" i="24" s="1"/>
  <c r="O18" i="24"/>
  <c r="O19" i="24"/>
  <c r="N19" i="24" s="1"/>
  <c r="O20" i="24"/>
  <c r="N20" i="24" s="1"/>
  <c r="O21" i="24"/>
  <c r="N21" i="24" s="1"/>
  <c r="O22" i="24"/>
  <c r="N22" i="24" s="1"/>
  <c r="O23" i="24"/>
  <c r="N23" i="24" s="1"/>
  <c r="O24" i="24"/>
  <c r="O25" i="24"/>
  <c r="O26" i="24"/>
  <c r="O27" i="24"/>
  <c r="N27" i="24" s="1"/>
  <c r="O28" i="24"/>
  <c r="O29" i="24"/>
  <c r="O30" i="24"/>
  <c r="N30" i="24" s="1"/>
  <c r="O31" i="24"/>
  <c r="N31" i="24" s="1"/>
  <c r="O32" i="24"/>
  <c r="N32" i="24" s="1"/>
  <c r="O33" i="24"/>
  <c r="N33" i="24" s="1"/>
  <c r="O34" i="24"/>
  <c r="N34" i="24" s="1"/>
  <c r="O35" i="24"/>
  <c r="N35" i="24" s="1"/>
  <c r="O36" i="24"/>
  <c r="N36" i="24" s="1"/>
  <c r="O37" i="24"/>
  <c r="N37" i="24" s="1"/>
  <c r="O38" i="24"/>
  <c r="O39" i="24"/>
  <c r="N39" i="24" s="1"/>
  <c r="O40" i="24"/>
  <c r="N40" i="24" s="1"/>
  <c r="O41" i="24"/>
  <c r="O42" i="24"/>
  <c r="O43" i="24"/>
  <c r="N43" i="24" s="1"/>
  <c r="O44" i="24"/>
  <c r="N44" i="24" s="1"/>
  <c r="O45" i="24"/>
  <c r="N45" i="24" s="1"/>
  <c r="O46" i="24"/>
  <c r="N46" i="24" s="1"/>
  <c r="O47" i="24"/>
  <c r="O48" i="24"/>
  <c r="O49" i="24"/>
  <c r="O50" i="24"/>
  <c r="O51" i="24"/>
  <c r="O52" i="24"/>
  <c r="O53" i="24"/>
  <c r="O54" i="24"/>
  <c r="O55" i="24"/>
  <c r="N55" i="24" s="1"/>
  <c r="O56" i="24"/>
  <c r="N56" i="24" s="1"/>
  <c r="O57" i="24"/>
  <c r="N57" i="24" s="1"/>
  <c r="O58" i="24"/>
  <c r="N58" i="24" s="1"/>
  <c r="O59" i="24"/>
  <c r="O60" i="24"/>
  <c r="O61" i="24"/>
  <c r="O62" i="24"/>
  <c r="O63" i="24"/>
  <c r="O64" i="24"/>
  <c r="O65" i="24"/>
  <c r="O66" i="24"/>
  <c r="O67" i="24"/>
  <c r="N67" i="24" s="1"/>
  <c r="O68" i="24"/>
  <c r="N68" i="24" s="1"/>
  <c r="O69" i="24"/>
  <c r="N69" i="24" s="1"/>
  <c r="O70" i="24"/>
  <c r="N70" i="24" s="1"/>
  <c r="O71" i="24"/>
  <c r="O72" i="24"/>
  <c r="O73" i="24"/>
  <c r="O74" i="24"/>
  <c r="O75" i="24"/>
  <c r="O76" i="24"/>
  <c r="O77" i="24"/>
  <c r="O78" i="24"/>
  <c r="O79" i="24"/>
  <c r="N79" i="24" s="1"/>
  <c r="O80" i="24"/>
  <c r="N80" i="24" s="1"/>
  <c r="O81" i="24"/>
  <c r="N81" i="24" s="1"/>
  <c r="O82" i="24"/>
  <c r="N82" i="24" s="1"/>
  <c r="O83" i="24"/>
  <c r="O84" i="24"/>
  <c r="O85" i="24"/>
  <c r="O86" i="24"/>
  <c r="O87" i="24"/>
  <c r="O88" i="24"/>
  <c r="O89" i="24"/>
  <c r="O90" i="24"/>
  <c r="O91" i="24"/>
  <c r="N91" i="24" s="1"/>
  <c r="O92" i="24"/>
  <c r="N92" i="24" s="1"/>
  <c r="O93" i="24"/>
  <c r="N93" i="24" s="1"/>
  <c r="O94" i="24"/>
  <c r="N94" i="24" s="1"/>
  <c r="O95" i="24"/>
  <c r="O96" i="24"/>
  <c r="O97" i="24"/>
  <c r="O98" i="24"/>
  <c r="O99" i="24"/>
  <c r="O100" i="24"/>
  <c r="O101" i="24"/>
  <c r="O102" i="24"/>
  <c r="O103" i="24"/>
  <c r="N103" i="24" s="1"/>
  <c r="O104" i="24"/>
  <c r="N104" i="24" s="1"/>
  <c r="O105" i="24"/>
  <c r="N105" i="24" s="1"/>
  <c r="O106" i="24"/>
  <c r="N106" i="24" s="1"/>
  <c r="O107" i="24"/>
  <c r="O108" i="24"/>
  <c r="N11" i="24"/>
  <c r="N13" i="24"/>
  <c r="N15" i="24"/>
  <c r="N18" i="24"/>
  <c r="N24" i="24"/>
  <c r="N25" i="24"/>
  <c r="N26" i="24"/>
  <c r="N28" i="24"/>
  <c r="N29" i="24"/>
  <c r="N38" i="24"/>
  <c r="N41" i="24"/>
  <c r="N42" i="24"/>
  <c r="N47" i="24"/>
  <c r="N48" i="24"/>
  <c r="N49" i="24"/>
  <c r="N50" i="24"/>
  <c r="N51" i="24"/>
  <c r="N52" i="24"/>
  <c r="N53" i="24"/>
  <c r="N54" i="24"/>
  <c r="N59" i="24"/>
  <c r="N60" i="24"/>
  <c r="N61" i="24"/>
  <c r="N62" i="24"/>
  <c r="N63" i="24"/>
  <c r="N64" i="24"/>
  <c r="N65" i="24"/>
  <c r="N66" i="24"/>
  <c r="N71" i="24"/>
  <c r="N72" i="24"/>
  <c r="N73" i="24"/>
  <c r="N74" i="24"/>
  <c r="N75" i="24"/>
  <c r="N76" i="24"/>
  <c r="N77" i="24"/>
  <c r="N78" i="24"/>
  <c r="N83" i="24"/>
  <c r="N84" i="24"/>
  <c r="N85" i="24"/>
  <c r="N86" i="24"/>
  <c r="N87" i="24"/>
  <c r="N88" i="24"/>
  <c r="N89" i="24"/>
  <c r="N90" i="24"/>
  <c r="N95" i="24"/>
  <c r="N96" i="24"/>
  <c r="N97" i="24"/>
  <c r="N98" i="24"/>
  <c r="N99" i="24"/>
  <c r="N100" i="24"/>
  <c r="N101" i="24"/>
  <c r="N102" i="24"/>
  <c r="N107" i="24"/>
  <c r="N108" i="24"/>
  <c r="O8" i="24"/>
  <c r="N8" i="24"/>
  <c r="J5" i="24"/>
  <c r="B5" i="24"/>
  <c r="N5" i="24" l="1"/>
  <c r="F5" i="24"/>
  <c r="D5" i="24"/>
  <c r="N9" i="24"/>
  <c r="L5" i="24"/>
  <c r="G26" i="15"/>
  <c r="C26" i="15"/>
  <c r="G24" i="15"/>
  <c r="C24" i="15"/>
  <c r="G22" i="15"/>
  <c r="C22" i="15"/>
  <c r="G20" i="15"/>
  <c r="C20" i="15"/>
  <c r="G18" i="15"/>
  <c r="C18" i="15"/>
  <c r="I26" i="15" l="1"/>
  <c r="E24" i="15"/>
  <c r="D24" i="15"/>
  <c r="I24" i="15"/>
  <c r="E22" i="15"/>
  <c r="I22" i="15"/>
  <c r="E20" i="15"/>
  <c r="I20" i="15"/>
  <c r="D26" i="15"/>
  <c r="H26" i="15"/>
  <c r="E26" i="15"/>
  <c r="H24" i="15"/>
  <c r="D22" i="15"/>
  <c r="H22" i="15"/>
  <c r="D20" i="15"/>
  <c r="H20" i="15"/>
  <c r="I18" i="15"/>
  <c r="E18" i="15"/>
  <c r="D18" i="15"/>
  <c r="H18" i="15"/>
  <c r="G12" i="15" l="1"/>
  <c r="C12" i="15"/>
  <c r="I12" i="15" l="1"/>
  <c r="E12" i="15"/>
  <c r="D12" i="15"/>
  <c r="H12" i="15"/>
  <c r="O108" i="16" l="1"/>
  <c r="N108" i="16" s="1"/>
  <c r="G108" i="16"/>
  <c r="F108" i="16" s="1"/>
  <c r="O107" i="16"/>
  <c r="N107" i="16" s="1"/>
  <c r="G107" i="16"/>
  <c r="F107" i="16" s="1"/>
  <c r="O106" i="16"/>
  <c r="N106" i="16" s="1"/>
  <c r="G106" i="16"/>
  <c r="F106" i="16"/>
  <c r="O105" i="16"/>
  <c r="N105" i="16" s="1"/>
  <c r="G105" i="16"/>
  <c r="F105" i="16" s="1"/>
  <c r="O104" i="16"/>
  <c r="N104" i="16" s="1"/>
  <c r="G104" i="16"/>
  <c r="F104" i="16" s="1"/>
  <c r="O103" i="16"/>
  <c r="N103" i="16" s="1"/>
  <c r="G103" i="16"/>
  <c r="F103" i="16" s="1"/>
  <c r="O102" i="16"/>
  <c r="N102" i="16" s="1"/>
  <c r="G102" i="16"/>
  <c r="F102" i="16"/>
  <c r="O101" i="16"/>
  <c r="N101" i="16" s="1"/>
  <c r="G101" i="16"/>
  <c r="F101" i="16" s="1"/>
  <c r="O100" i="16"/>
  <c r="N100" i="16" s="1"/>
  <c r="G100" i="16"/>
  <c r="F100" i="16"/>
  <c r="O99" i="16"/>
  <c r="N99" i="16" s="1"/>
  <c r="G99" i="16"/>
  <c r="F99" i="16" s="1"/>
  <c r="O98" i="16"/>
  <c r="N98" i="16" s="1"/>
  <c r="G98" i="16"/>
  <c r="F98" i="16"/>
  <c r="O97" i="16"/>
  <c r="N97" i="16" s="1"/>
  <c r="G97" i="16"/>
  <c r="F97" i="16" s="1"/>
  <c r="O96" i="16"/>
  <c r="N96" i="16" s="1"/>
  <c r="G96" i="16"/>
  <c r="F96" i="16"/>
  <c r="O95" i="16"/>
  <c r="N95" i="16" s="1"/>
  <c r="G95" i="16"/>
  <c r="F95" i="16" s="1"/>
  <c r="O94" i="16"/>
  <c r="N94" i="16" s="1"/>
  <c r="G94" i="16"/>
  <c r="F94" i="16"/>
  <c r="O93" i="16"/>
  <c r="N93" i="16" s="1"/>
  <c r="G93" i="16"/>
  <c r="F93" i="16" s="1"/>
  <c r="O92" i="16"/>
  <c r="N92" i="16" s="1"/>
  <c r="G92" i="16"/>
  <c r="F92" i="16" s="1"/>
  <c r="O91" i="16"/>
  <c r="N91" i="16" s="1"/>
  <c r="G91" i="16"/>
  <c r="F91" i="16" s="1"/>
  <c r="O90" i="16"/>
  <c r="N90" i="16" s="1"/>
  <c r="G90" i="16"/>
  <c r="F90" i="16"/>
  <c r="O89" i="16"/>
  <c r="N89" i="16" s="1"/>
  <c r="G89" i="16"/>
  <c r="F89" i="16" s="1"/>
  <c r="O88" i="16"/>
  <c r="N88" i="16" s="1"/>
  <c r="G88" i="16"/>
  <c r="F88" i="16" s="1"/>
  <c r="O87" i="16"/>
  <c r="N87" i="16" s="1"/>
  <c r="G87" i="16"/>
  <c r="F87" i="16" s="1"/>
  <c r="O86" i="16"/>
  <c r="N86" i="16" s="1"/>
  <c r="G86" i="16"/>
  <c r="F86" i="16"/>
  <c r="O85" i="16"/>
  <c r="N85" i="16" s="1"/>
  <c r="G85" i="16"/>
  <c r="F85" i="16" s="1"/>
  <c r="O84" i="16"/>
  <c r="N84" i="16" s="1"/>
  <c r="G84" i="16"/>
  <c r="F84" i="16" s="1"/>
  <c r="O83" i="16"/>
  <c r="N83" i="16" s="1"/>
  <c r="G83" i="16"/>
  <c r="F83" i="16" s="1"/>
  <c r="O82" i="16"/>
  <c r="N82" i="16" s="1"/>
  <c r="G82" i="16"/>
  <c r="F82" i="16"/>
  <c r="O81" i="16"/>
  <c r="N81" i="16" s="1"/>
  <c r="G81" i="16"/>
  <c r="F81" i="16" s="1"/>
  <c r="O80" i="16"/>
  <c r="N80" i="16" s="1"/>
  <c r="G80" i="16"/>
  <c r="F80" i="16" s="1"/>
  <c r="O79" i="16"/>
  <c r="N79" i="16" s="1"/>
  <c r="G79" i="16"/>
  <c r="F79" i="16" s="1"/>
  <c r="O78" i="16"/>
  <c r="N78" i="16" s="1"/>
  <c r="G78" i="16"/>
  <c r="F78" i="16"/>
  <c r="O77" i="16"/>
  <c r="N77" i="16" s="1"/>
  <c r="G77" i="16"/>
  <c r="F77" i="16" s="1"/>
  <c r="O76" i="16"/>
  <c r="N76" i="16" s="1"/>
  <c r="G76" i="16"/>
  <c r="F76" i="16"/>
  <c r="O75" i="16"/>
  <c r="N75" i="16" s="1"/>
  <c r="G75" i="16"/>
  <c r="F75" i="16" s="1"/>
  <c r="O74" i="16"/>
  <c r="N74" i="16" s="1"/>
  <c r="G74" i="16"/>
  <c r="F74" i="16"/>
  <c r="O73" i="16"/>
  <c r="N73" i="16" s="1"/>
  <c r="G73" i="16"/>
  <c r="F73" i="16" s="1"/>
  <c r="O72" i="16"/>
  <c r="N72" i="16" s="1"/>
  <c r="G72" i="16"/>
  <c r="F72" i="16"/>
  <c r="O71" i="16"/>
  <c r="N71" i="16" s="1"/>
  <c r="G71" i="16"/>
  <c r="F71" i="16" s="1"/>
  <c r="O70" i="16"/>
  <c r="N70" i="16" s="1"/>
  <c r="G70" i="16"/>
  <c r="F70" i="16"/>
  <c r="O69" i="16"/>
  <c r="N69" i="16" s="1"/>
  <c r="G69" i="16"/>
  <c r="F69" i="16" s="1"/>
  <c r="O68" i="16"/>
  <c r="N68" i="16" s="1"/>
  <c r="G68" i="16"/>
  <c r="F68" i="16" s="1"/>
  <c r="O67" i="16"/>
  <c r="N67" i="16" s="1"/>
  <c r="G67" i="16"/>
  <c r="F67" i="16" s="1"/>
  <c r="O66" i="16"/>
  <c r="N66" i="16" s="1"/>
  <c r="G66" i="16"/>
  <c r="F66" i="16"/>
  <c r="O65" i="16"/>
  <c r="N65" i="16" s="1"/>
  <c r="G65" i="16"/>
  <c r="F65" i="16" s="1"/>
  <c r="O64" i="16"/>
  <c r="N64" i="16" s="1"/>
  <c r="G64" i="16"/>
  <c r="F64" i="16"/>
  <c r="O63" i="16"/>
  <c r="N63" i="16" s="1"/>
  <c r="G63" i="16"/>
  <c r="F63" i="16" s="1"/>
  <c r="O62" i="16"/>
  <c r="N62" i="16" s="1"/>
  <c r="G62" i="16"/>
  <c r="F62" i="16"/>
  <c r="O61" i="16"/>
  <c r="N61" i="16" s="1"/>
  <c r="G61" i="16"/>
  <c r="F61" i="16" s="1"/>
  <c r="O60" i="16"/>
  <c r="N60" i="16" s="1"/>
  <c r="G60" i="16"/>
  <c r="F60" i="16"/>
  <c r="O59" i="16"/>
  <c r="N59" i="16" s="1"/>
  <c r="G59" i="16"/>
  <c r="F59" i="16" s="1"/>
  <c r="O58" i="16"/>
  <c r="N58" i="16" s="1"/>
  <c r="G58" i="16"/>
  <c r="F58" i="16"/>
  <c r="O57" i="16"/>
  <c r="N57" i="16" s="1"/>
  <c r="G57" i="16"/>
  <c r="F57" i="16" s="1"/>
  <c r="O56" i="16"/>
  <c r="N56" i="16" s="1"/>
  <c r="G56" i="16"/>
  <c r="F56" i="16" s="1"/>
  <c r="O55" i="16"/>
  <c r="N55" i="16" s="1"/>
  <c r="G55" i="16"/>
  <c r="F55" i="16" s="1"/>
  <c r="O54" i="16"/>
  <c r="N54" i="16" s="1"/>
  <c r="G54" i="16"/>
  <c r="F54" i="16"/>
  <c r="O53" i="16"/>
  <c r="N53" i="16" s="1"/>
  <c r="G53" i="16"/>
  <c r="F53" i="16" s="1"/>
  <c r="O52" i="16"/>
  <c r="N52" i="16" s="1"/>
  <c r="G52" i="16"/>
  <c r="F52" i="16"/>
  <c r="O51" i="16"/>
  <c r="N51" i="16" s="1"/>
  <c r="G51" i="16"/>
  <c r="F51" i="16" s="1"/>
  <c r="O50" i="16"/>
  <c r="N50" i="16" s="1"/>
  <c r="G50" i="16"/>
  <c r="F50" i="16"/>
  <c r="O49" i="16"/>
  <c r="N49" i="16" s="1"/>
  <c r="G49" i="16"/>
  <c r="F49" i="16" s="1"/>
  <c r="O48" i="16"/>
  <c r="N48" i="16" s="1"/>
  <c r="G48" i="16"/>
  <c r="F48" i="16"/>
  <c r="O47" i="16"/>
  <c r="N47" i="16" s="1"/>
  <c r="G47" i="16"/>
  <c r="F47" i="16" s="1"/>
  <c r="O46" i="16"/>
  <c r="N46" i="16" s="1"/>
  <c r="G46" i="16"/>
  <c r="F46" i="16"/>
  <c r="O45" i="16"/>
  <c r="N45" i="16" s="1"/>
  <c r="G45" i="16"/>
  <c r="F45" i="16" s="1"/>
  <c r="O44" i="16"/>
  <c r="N44" i="16" s="1"/>
  <c r="G44" i="16"/>
  <c r="F44" i="16" s="1"/>
  <c r="O43" i="16"/>
  <c r="N43" i="16" s="1"/>
  <c r="G43" i="16"/>
  <c r="F43" i="16" s="1"/>
  <c r="O42" i="16"/>
  <c r="N42" i="16" s="1"/>
  <c r="G42" i="16"/>
  <c r="F42" i="16"/>
  <c r="O41" i="16"/>
  <c r="N41" i="16" s="1"/>
  <c r="G41" i="16"/>
  <c r="F41" i="16" s="1"/>
  <c r="O40" i="16"/>
  <c r="N40" i="16" s="1"/>
  <c r="G40" i="16"/>
  <c r="F40" i="16" s="1"/>
  <c r="O39" i="16"/>
  <c r="N39" i="16" s="1"/>
  <c r="G39" i="16"/>
  <c r="F39" i="16" s="1"/>
  <c r="O38" i="16"/>
  <c r="N38" i="16" s="1"/>
  <c r="G38" i="16"/>
  <c r="F38" i="16"/>
  <c r="O37" i="16"/>
  <c r="N37" i="16" s="1"/>
  <c r="G37" i="16"/>
  <c r="F37" i="16" s="1"/>
  <c r="O36" i="16"/>
  <c r="N36" i="16" s="1"/>
  <c r="G36" i="16"/>
  <c r="F36" i="16" s="1"/>
  <c r="O35" i="16"/>
  <c r="N35" i="16" s="1"/>
  <c r="G35" i="16"/>
  <c r="F35" i="16" s="1"/>
  <c r="O34" i="16"/>
  <c r="N34" i="16" s="1"/>
  <c r="G34" i="16"/>
  <c r="F34" i="16"/>
  <c r="O33" i="16"/>
  <c r="N33" i="16" s="1"/>
  <c r="G33" i="16"/>
  <c r="F33" i="16" s="1"/>
  <c r="O32" i="16"/>
  <c r="N32" i="16" s="1"/>
  <c r="G32" i="16"/>
  <c r="F32" i="16" s="1"/>
  <c r="O31" i="16"/>
  <c r="N31" i="16" s="1"/>
  <c r="G31" i="16"/>
  <c r="F31" i="16" s="1"/>
  <c r="O30" i="16"/>
  <c r="N30" i="16" s="1"/>
  <c r="G30" i="16"/>
  <c r="F30" i="16"/>
  <c r="O29" i="16"/>
  <c r="N29" i="16" s="1"/>
  <c r="G29" i="16"/>
  <c r="F29" i="16" s="1"/>
  <c r="O28" i="16"/>
  <c r="N28" i="16" s="1"/>
  <c r="G28" i="16"/>
  <c r="F28" i="16"/>
  <c r="O27" i="16"/>
  <c r="N27" i="16" s="1"/>
  <c r="G27" i="16"/>
  <c r="F27" i="16" s="1"/>
  <c r="O26" i="16"/>
  <c r="N26" i="16" s="1"/>
  <c r="G26" i="16"/>
  <c r="F26" i="16"/>
  <c r="O25" i="16"/>
  <c r="N25" i="16" s="1"/>
  <c r="G25" i="16"/>
  <c r="F25" i="16" s="1"/>
  <c r="O24" i="16"/>
  <c r="N24" i="16" s="1"/>
  <c r="G24" i="16"/>
  <c r="F24" i="16"/>
  <c r="O23" i="16"/>
  <c r="N23" i="16" s="1"/>
  <c r="G23" i="16"/>
  <c r="F23" i="16" s="1"/>
  <c r="O22" i="16"/>
  <c r="N22" i="16" s="1"/>
  <c r="G22" i="16"/>
  <c r="F22" i="16"/>
  <c r="O21" i="16"/>
  <c r="N21" i="16" s="1"/>
  <c r="G21" i="16"/>
  <c r="F21" i="16" s="1"/>
  <c r="O20" i="16"/>
  <c r="N20" i="16" s="1"/>
  <c r="G20" i="16"/>
  <c r="F20" i="16" s="1"/>
  <c r="O19" i="16"/>
  <c r="N19" i="16" s="1"/>
  <c r="G19" i="16"/>
  <c r="F19" i="16" s="1"/>
  <c r="O18" i="16"/>
  <c r="N18" i="16" s="1"/>
  <c r="G18" i="16"/>
  <c r="F18" i="16"/>
  <c r="O17" i="16"/>
  <c r="N17" i="16" s="1"/>
  <c r="G17" i="16"/>
  <c r="F17" i="16" s="1"/>
  <c r="O16" i="16"/>
  <c r="N16" i="16" s="1"/>
  <c r="G16" i="16"/>
  <c r="F16" i="16" s="1"/>
  <c r="O15" i="16"/>
  <c r="N15" i="16" s="1"/>
  <c r="G15" i="16"/>
  <c r="F15" i="16" s="1"/>
  <c r="O14" i="16"/>
  <c r="N14" i="16" s="1"/>
  <c r="G14" i="16"/>
  <c r="F14" i="16"/>
  <c r="O13" i="16"/>
  <c r="N13" i="16" s="1"/>
  <c r="G13" i="16"/>
  <c r="F13" i="16" s="1"/>
  <c r="O12" i="16"/>
  <c r="N12" i="16" s="1"/>
  <c r="G12" i="16"/>
  <c r="F12" i="16" s="1"/>
  <c r="O11" i="16"/>
  <c r="N11" i="16" s="1"/>
  <c r="G11" i="16"/>
  <c r="F11" i="16" s="1"/>
  <c r="O10" i="16"/>
  <c r="N10" i="16" s="1"/>
  <c r="G10" i="16"/>
  <c r="F10" i="16"/>
  <c r="G9" i="16"/>
  <c r="F9" i="16" s="1"/>
  <c r="G8" i="16"/>
  <c r="F8" i="16"/>
  <c r="N5" i="16"/>
  <c r="J5" i="16"/>
  <c r="B5" i="16"/>
  <c r="G14" i="15"/>
  <c r="C14" i="15"/>
  <c r="G16" i="15"/>
  <c r="C16" i="15"/>
  <c r="G10" i="15"/>
  <c r="C10" i="15"/>
  <c r="G8" i="15"/>
  <c r="C8" i="15"/>
  <c r="G6" i="15"/>
  <c r="C6" i="15"/>
  <c r="G4" i="15"/>
  <c r="C4" i="15"/>
  <c r="F5" i="16" l="1"/>
  <c r="E16" i="15"/>
  <c r="E14" i="15"/>
  <c r="I14" i="15"/>
  <c r="I10" i="15"/>
  <c r="I8" i="15"/>
  <c r="D5" i="16"/>
  <c r="L5" i="16"/>
  <c r="M22" i="15"/>
  <c r="E10" i="15"/>
  <c r="D10" i="15"/>
  <c r="I6" i="15"/>
  <c r="K26" i="15"/>
  <c r="M26" i="15"/>
  <c r="K24" i="15"/>
  <c r="L24" i="15"/>
  <c r="K22" i="15"/>
  <c r="K20" i="15"/>
  <c r="M20" i="15"/>
  <c r="K18" i="15"/>
  <c r="K16" i="15"/>
  <c r="I16" i="15"/>
  <c r="D16" i="15"/>
  <c r="K14" i="15"/>
  <c r="K12" i="15"/>
  <c r="K10" i="15"/>
  <c r="K8" i="15"/>
  <c r="E8" i="15"/>
  <c r="D8" i="15"/>
  <c r="K6" i="15"/>
  <c r="H6" i="15"/>
  <c r="G27" i="15"/>
  <c r="E6" i="15"/>
  <c r="D6" i="15"/>
  <c r="I4" i="15"/>
  <c r="C27" i="15"/>
  <c r="K4" i="15"/>
  <c r="D14" i="15"/>
  <c r="H14" i="15"/>
  <c r="H16" i="15"/>
  <c r="M24" i="15"/>
  <c r="H10" i="15"/>
  <c r="H8" i="15"/>
  <c r="D4" i="15"/>
  <c r="H4" i="15"/>
  <c r="E4" i="15"/>
  <c r="M16" i="15" l="1"/>
  <c r="M14" i="15"/>
  <c r="M10" i="15"/>
  <c r="M8" i="15"/>
  <c r="L6" i="15"/>
  <c r="L10" i="15"/>
  <c r="L20" i="15"/>
  <c r="M6" i="15"/>
  <c r="Q22" i="15"/>
  <c r="O22" i="15"/>
  <c r="O16" i="15"/>
  <c r="O10" i="15"/>
  <c r="M12" i="15"/>
  <c r="M4" i="15"/>
  <c r="L26" i="15"/>
  <c r="L22" i="15"/>
  <c r="M18" i="15"/>
  <c r="L18" i="15"/>
  <c r="L16" i="15"/>
  <c r="I27" i="15"/>
  <c r="L14" i="15"/>
  <c r="L12" i="15"/>
  <c r="L8" i="15"/>
  <c r="H27" i="15"/>
  <c r="L4" i="15"/>
  <c r="E27" i="15"/>
  <c r="D27" i="15"/>
  <c r="O4" i="15"/>
  <c r="K27" i="15"/>
  <c r="Q16" i="15" l="1"/>
  <c r="S16" i="15" s="1"/>
  <c r="Q10" i="15"/>
  <c r="P4" i="15"/>
  <c r="Q4" i="15"/>
  <c r="P22" i="15"/>
  <c r="M27" i="15"/>
  <c r="L27" i="15"/>
  <c r="P16" i="15"/>
  <c r="P10" i="15"/>
  <c r="S4" i="15" l="1"/>
</calcChain>
</file>

<file path=xl/sharedStrings.xml><?xml version="1.0" encoding="utf-8"?>
<sst xmlns="http://schemas.openxmlformats.org/spreadsheetml/2006/main" count="207" uniqueCount="157">
  <si>
    <t>GELEN FATURALAR</t>
  </si>
  <si>
    <t>KESİLEN FATURALAR</t>
  </si>
  <si>
    <t>TOPLAM TUTAR</t>
  </si>
  <si>
    <t>TOPLAM KDV TUTARI</t>
  </si>
  <si>
    <t>KDV DAHİL TOPLAM TUTAR</t>
  </si>
  <si>
    <t>TARİH</t>
  </si>
  <si>
    <t>FATURA NO</t>
  </si>
  <si>
    <t>KESEN FİRMA</t>
  </si>
  <si>
    <t>TUTAR</t>
  </si>
  <si>
    <t>KDV</t>
  </si>
  <si>
    <t>ÖDEME TÜRÜ</t>
  </si>
  <si>
    <t>KESİLEN FİRMA</t>
  </si>
  <si>
    <t>KESTİĞİMİZ FATURALAR</t>
  </si>
  <si>
    <t>FATURALARIN FARKLARI</t>
  </si>
  <si>
    <t>AYLAR</t>
  </si>
  <si>
    <t>OCAK</t>
  </si>
  <si>
    <t>ŞUBAT</t>
  </si>
  <si>
    <t>MART</t>
  </si>
  <si>
    <t>NİSAN</t>
  </si>
  <si>
    <t>MAYIS</t>
  </si>
  <si>
    <t>HAZİRAN</t>
  </si>
  <si>
    <t>TEMMUZ</t>
  </si>
  <si>
    <t>AĞUSTOS</t>
  </si>
  <si>
    <t>EYLÜL</t>
  </si>
  <si>
    <t>EKİM</t>
  </si>
  <si>
    <t>KASIM</t>
  </si>
  <si>
    <t>ARALIK</t>
  </si>
  <si>
    <t>TOPLAM</t>
  </si>
  <si>
    <t>DÜNYA GALVANİZ</t>
  </si>
  <si>
    <t>NİTROPER-İADE</t>
  </si>
  <si>
    <t>EAR2026000000001</t>
  </si>
  <si>
    <t>UĞUR AKYÜZ (BAU)</t>
  </si>
  <si>
    <t>BYK2026000000015</t>
  </si>
  <si>
    <t>BÜYÜKKAYNAKLAR METAL</t>
  </si>
  <si>
    <t>EAR2026000000002</t>
  </si>
  <si>
    <t>SERHAT KARABACAK (BAU)</t>
  </si>
  <si>
    <t>BSR2026000000001</t>
  </si>
  <si>
    <t>AKTÜEL OFİS (BAU)</t>
  </si>
  <si>
    <t>EAR2026000000003</t>
  </si>
  <si>
    <t>BAHRİ CİHAN ÖZKAYA (BAU)</t>
  </si>
  <si>
    <t>BSR2026000000002</t>
  </si>
  <si>
    <t>BSR2026000000003</t>
  </si>
  <si>
    <t xml:space="preserve">CAN SAÇ METAL </t>
  </si>
  <si>
    <t>BSR2026000000004</t>
  </si>
  <si>
    <t>ASLAN DEMİR SİNAN ASLAN</t>
  </si>
  <si>
    <t>BSR2026000000005</t>
  </si>
  <si>
    <t>BKS KATLANIR CAM</t>
  </si>
  <si>
    <t>BSR2026000000006</t>
  </si>
  <si>
    <t>EAR2026000000004</t>
  </si>
  <si>
    <t>DE-HA ÇATI ESER SET</t>
  </si>
  <si>
    <t>BSR2026000000007</t>
  </si>
  <si>
    <t>PRESTİJ İNŞAAT</t>
  </si>
  <si>
    <t>MEP2026000002243</t>
  </si>
  <si>
    <t>MEPAŞ</t>
  </si>
  <si>
    <t>KNY2026000000060</t>
  </si>
  <si>
    <t>KONYA BEŞHEKİM</t>
  </si>
  <si>
    <t>GZ22026000002248</t>
  </si>
  <si>
    <t>ENERYA</t>
  </si>
  <si>
    <t>TRN2026000000211</t>
  </si>
  <si>
    <t>TORUNLAR DEMİR</t>
  </si>
  <si>
    <t>FH12026000000100</t>
  </si>
  <si>
    <t>AVİSENNA-FARABİ HASTANESİ</t>
  </si>
  <si>
    <t>FH12026000000099</t>
  </si>
  <si>
    <t>BSR2026000000008</t>
  </si>
  <si>
    <t>BSR2026000000009</t>
  </si>
  <si>
    <t>MEHMET SOĞANCI (BAU)</t>
  </si>
  <si>
    <t>COŞKUN MURAT GELGEÇ (BAU)</t>
  </si>
  <si>
    <t>YKA2026000038839</t>
  </si>
  <si>
    <t>YURTİÇİ KARGO</t>
  </si>
  <si>
    <t>EAR2026000000005</t>
  </si>
  <si>
    <t>BSR2026000000010</t>
  </si>
  <si>
    <t>KÖPRÜLÜLER TİCARET</t>
  </si>
  <si>
    <t>PANELKO İNŞAAT</t>
  </si>
  <si>
    <t>NFT2026000000038</t>
  </si>
  <si>
    <t>NİTROPER</t>
  </si>
  <si>
    <t>F032026000000099</t>
  </si>
  <si>
    <t>ATAKAŞ ÇELİK</t>
  </si>
  <si>
    <t>DEM2026000000040</t>
  </si>
  <si>
    <t>DEMİR HIRDAVAT</t>
  </si>
  <si>
    <t>DEM2026000000042</t>
  </si>
  <si>
    <t>EAR2026000000006</t>
  </si>
  <si>
    <t>BSR2026000000011</t>
  </si>
  <si>
    <t>EAR2026000000007</t>
  </si>
  <si>
    <t>EAR2026000000008</t>
  </si>
  <si>
    <t>EAR2026000000009</t>
  </si>
  <si>
    <t>YUSUF ARSLAN</t>
  </si>
  <si>
    <t>GÜNEY ODAK</t>
  </si>
  <si>
    <t>ONUR ŞEN (BAU)</t>
  </si>
  <si>
    <t>FATİH KORKMAZ (BAU)</t>
  </si>
  <si>
    <t>SEVGİ ÇETİN</t>
  </si>
  <si>
    <t>BSR2026000000012</t>
  </si>
  <si>
    <t>ADF ALÜMİNYUM</t>
  </si>
  <si>
    <t>EAR2026000000010</t>
  </si>
  <si>
    <t>MUSTAFA BOLLUK (BAU)</t>
  </si>
  <si>
    <t>TURKCELL</t>
  </si>
  <si>
    <t>EKP2026000000072</t>
  </si>
  <si>
    <t xml:space="preserve">EKAPAK </t>
  </si>
  <si>
    <t>WTR2026000006663</t>
  </si>
  <si>
    <t>WÜRTH</t>
  </si>
  <si>
    <t>NFT2026000000114</t>
  </si>
  <si>
    <t>MTS2026000001200</t>
  </si>
  <si>
    <t>METOSAN</t>
  </si>
  <si>
    <t>EAR2026000000011</t>
  </si>
  <si>
    <t>EAR2026000000012</t>
  </si>
  <si>
    <t>AYSUN VARNALI (BAU)</t>
  </si>
  <si>
    <t>REYHAN DEMİRTAŞ (BAU)</t>
  </si>
  <si>
    <t>EAR2026000000013</t>
  </si>
  <si>
    <t>ÇELEBİ KAYNAKÇILIK ÖZKAN ÇELEBİ</t>
  </si>
  <si>
    <t>OZL2026000000197</t>
  </si>
  <si>
    <t>ÖZLİDER NALBURİYE</t>
  </si>
  <si>
    <t>KNF2026000007839</t>
  </si>
  <si>
    <t>KOYUNCU NAKLİYE</t>
  </si>
  <si>
    <t>FLO2026000000004</t>
  </si>
  <si>
    <t>FLİO LAZER</t>
  </si>
  <si>
    <t>BSR2026000000013</t>
  </si>
  <si>
    <t>EPM İNŞAAT</t>
  </si>
  <si>
    <t>TRN2026000000646</t>
  </si>
  <si>
    <t>KE02026000005052</t>
  </si>
  <si>
    <t>KARACA-HEPSİBURADA</t>
  </si>
  <si>
    <t>HB12026000000200</t>
  </si>
  <si>
    <t>HASBİLGİLİ CİVATA</t>
  </si>
  <si>
    <t>YKR2026000000141</t>
  </si>
  <si>
    <t>YAKARER NAKLİYAT</t>
  </si>
  <si>
    <t>MTS2026000001484</t>
  </si>
  <si>
    <t>MTS CİVATA</t>
  </si>
  <si>
    <t>MTS2026000001514</t>
  </si>
  <si>
    <t>OSM2026000000119</t>
  </si>
  <si>
    <t>OSMANLI ELEKTRİK (ELEKTRİKÇİ İSMAİL BEY)</t>
  </si>
  <si>
    <t>MAG2026000000166</t>
  </si>
  <si>
    <t>MAG KİMYEVİ ÜRÜNLER </t>
  </si>
  <si>
    <t>BSR2026000000014</t>
  </si>
  <si>
    <t xml:space="preserve">HAYRAN GIDA </t>
  </si>
  <si>
    <t>BSR2026000000015</t>
  </si>
  <si>
    <t>PETAMASTER</t>
  </si>
  <si>
    <t>SİLAV BİLGİ İŞLEM</t>
  </si>
  <si>
    <t>SLV2026000000025</t>
  </si>
  <si>
    <t>MKN2026000000003</t>
  </si>
  <si>
    <t>MEİKON TEKNOLOJİ </t>
  </si>
  <si>
    <t>EML2026000000025</t>
  </si>
  <si>
    <t>EROĞLU MAKİNA</t>
  </si>
  <si>
    <t>DNG2026000000024</t>
  </si>
  <si>
    <t>DENGE AKTUATÖR-METİN ÇOKGÜZEL</t>
  </si>
  <si>
    <t>KOSKİ</t>
  </si>
  <si>
    <t>EAR2026000000014</t>
  </si>
  <si>
    <t>BSR2026000000016</t>
  </si>
  <si>
    <t>BSR2026000000017</t>
  </si>
  <si>
    <t>BSR2026000000018</t>
  </si>
  <si>
    <t>AVCI DEMİR-LOKMAN AVCI</t>
  </si>
  <si>
    <t>PERİTUS RAF</t>
  </si>
  <si>
    <t>NORA METAL</t>
  </si>
  <si>
    <t>BYS2026000000073</t>
  </si>
  <si>
    <t>BOYASAN KİMYA</t>
  </si>
  <si>
    <t>TRN2026000000894</t>
  </si>
  <si>
    <t>KDF2026000024856</t>
  </si>
  <si>
    <t>VODAFONE</t>
  </si>
  <si>
    <t>BSR2026000000019</t>
  </si>
  <si>
    <t>ÇELİKERLER ÇELİK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</si>
</sst>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₺&quot;"/>
    <numFmt numFmtId="165" formatCode="&quot;₺&quot;#,##0.00"/>
    <numFmt numFmtId="166" formatCode="00000000"/>
  </numFmts>
  <fonts count="16" x14ac:knownFonts="1">
    <font>
      <sz val="11"/>
      <color theme="1"/>
      <name val="Calibri"/>
      <family val="2"/>
      <charset val="162"/>
      <scheme val="minor"/>
    </font>
    <font>
      <sz val="11"/>
      <color rgb="FF006100"/>
      <name val="Calibri"/>
      <family val="2"/>
      <charset val="162"/>
      <scheme val="minor"/>
    </font>
    <font>
      <sz val="11"/>
      <color rgb="FF9C0006"/>
      <name val="Calibri"/>
      <family val="2"/>
      <charset val="162"/>
      <scheme val="minor"/>
    </font>
    <font>
      <sz val="11"/>
      <color rgb="FF9C5700"/>
      <name val="Calibri"/>
      <family val="2"/>
      <charset val="162"/>
      <scheme val="minor"/>
    </font>
    <font>
      <b/>
      <sz val="11"/>
      <color theme="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6"/>
      <color rgb="FF9C5700"/>
      <name val="Calibri"/>
      <family val="2"/>
      <charset val="162"/>
      <scheme val="minor"/>
    </font>
    <font>
      <b/>
      <sz val="11"/>
      <color rgb="FF9C0006"/>
      <name val="Calibri"/>
      <family val="2"/>
      <charset val="162"/>
      <scheme val="minor"/>
    </font>
    <font>
      <b/>
      <sz val="11"/>
      <color rgb="FF006100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2"/>
      <color theme="0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1"/>
      <color theme="1"/>
      <name val="Times New Roman"/>
      <family val="1"/>
      <charset val="162"/>
    </font>
    <font>
      <sz val="11"/>
      <color theme="1"/>
      <name val="Times New Roman"/>
      <family val="1"/>
      <charset val="162"/>
    </font>
    <font>
      <b/>
      <sz val="12"/>
      <color theme="1"/>
      <name val="Times New Roman"/>
      <family val="1"/>
      <charset val="162"/>
    </font>
    <font>
      <b/>
      <sz val="12"/>
      <color theme="1"/>
      <name val="Calibri"/>
      <family val="2"/>
      <charset val="16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A5A5A5"/>
      </patternFill>
    </fill>
    <fill>
      <patternFill patternType="solid">
        <fgColor theme="0"/>
        <bgColor indexed="64"/>
      </patternFill>
    </fill>
    <fill>
      <patternFill patternType="solid">
        <fgColor rgb="FFE6DCD6"/>
        <bgColor indexed="64"/>
      </patternFill>
    </fill>
    <fill>
      <patternFill patternType="solid">
        <fgColor rgb="FFDDFDA3"/>
        <bgColor indexed="64"/>
      </patternFill>
    </fill>
    <fill>
      <patternFill patternType="solid">
        <fgColor rgb="FFFEA2FE"/>
        <bgColor indexed="64"/>
      </patternFill>
    </fill>
    <fill>
      <patternFill patternType="solid">
        <fgColor rgb="FFFFFF8B"/>
        <bgColor indexed="64"/>
      </patternFill>
    </fill>
    <fill>
      <patternFill patternType="solid">
        <fgColor rgb="FFDBB691"/>
        <bgColor indexed="64"/>
      </patternFill>
    </fill>
  </fills>
  <borders count="48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theme="3" tint="0.39994506668294322"/>
      </top>
      <bottom style="medium">
        <color theme="3" tint="0.39994506668294322"/>
      </bottom>
      <diagonal/>
    </border>
    <border>
      <left style="thick">
        <color indexed="64"/>
      </left>
      <right style="thin">
        <color indexed="64"/>
      </right>
      <top style="medium">
        <color theme="3" tint="0.39994506668294322"/>
      </top>
      <bottom style="medium">
        <color theme="3" tint="0.39994506668294322"/>
      </bottom>
      <diagonal/>
    </border>
    <border>
      <left style="thin">
        <color indexed="64"/>
      </left>
      <right style="thick">
        <color indexed="64"/>
      </right>
      <top style="medium">
        <color theme="3" tint="0.39994506668294322"/>
      </top>
      <bottom style="medium">
        <color theme="3" tint="0.39994506668294322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medium">
        <color theme="3" tint="0.39994506668294322"/>
      </top>
      <bottom style="medium">
        <color theme="3" tint="0.39994506668294322"/>
      </bottom>
      <diagonal/>
    </border>
    <border>
      <left/>
      <right/>
      <top style="medium">
        <color theme="3" tint="0.39994506668294322"/>
      </top>
      <bottom style="medium">
        <color theme="3" tint="0.39994506668294322"/>
      </bottom>
      <diagonal/>
    </border>
    <border>
      <left/>
      <right style="thick">
        <color indexed="64"/>
      </right>
      <top style="medium">
        <color theme="3" tint="0.39994506668294322"/>
      </top>
      <bottom style="medium">
        <color theme="3" tint="0.39994506668294322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medium">
        <color theme="3" tint="0.39994506668294322"/>
      </top>
      <bottom style="medium">
        <color theme="3" tint="0.39994506668294322"/>
      </bottom>
      <diagonal/>
    </border>
    <border>
      <left/>
      <right style="thin">
        <color indexed="64"/>
      </right>
      <top style="medium">
        <color theme="3" tint="0.39994506668294322"/>
      </top>
      <bottom style="medium">
        <color theme="3" tint="0.39994506668294322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theme="3" tint="0.39994506668294322"/>
      </bottom>
      <diagonal/>
    </border>
    <border>
      <left/>
      <right/>
      <top/>
      <bottom style="medium">
        <color theme="3" tint="0.39994506668294322"/>
      </bottom>
      <diagonal/>
    </border>
    <border>
      <left/>
      <right style="thick">
        <color indexed="64"/>
      </right>
      <top/>
      <bottom style="medium">
        <color theme="3" tint="0.39994506668294322"/>
      </bottom>
      <diagonal/>
    </border>
    <border>
      <left style="thin">
        <color indexed="64"/>
      </left>
      <right style="thin">
        <color indexed="64"/>
      </right>
      <top style="medium">
        <color theme="3" tint="0.39994506668294322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auto="1"/>
      </left>
      <right/>
      <top/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auto="1"/>
      </bottom>
      <diagonal/>
    </border>
    <border>
      <left/>
      <right style="thin">
        <color indexed="64"/>
      </right>
      <top style="thin">
        <color indexed="64"/>
      </top>
      <bottom style="double">
        <color auto="1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  <xf numFmtId="0" fontId="4" fillId="5" borderId="1" applyNumberFormat="0" applyAlignment="0" applyProtection="0"/>
  </cellStyleXfs>
  <cellXfs count="98">
    <xf numFmtId="0" fontId="0" fillId="0" borderId="0" xfId="0"/>
    <xf numFmtId="0" fontId="0" fillId="6" borderId="0" xfId="0" applyFill="1"/>
    <xf numFmtId="0" fontId="10" fillId="5" borderId="1" xfId="4" applyFont="1" applyAlignment="1">
      <alignment horizontal="center" vertical="center" wrapText="1"/>
    </xf>
    <xf numFmtId="164" fontId="10" fillId="5" borderId="1" xfId="4" applyNumberFormat="1" applyFont="1" applyAlignment="1">
      <alignment horizontal="center" vertical="center" wrapText="1"/>
    </xf>
    <xf numFmtId="0" fontId="0" fillId="0" borderId="3" xfId="0" applyBorder="1"/>
    <xf numFmtId="164" fontId="0" fillId="0" borderId="3" xfId="0" applyNumberFormat="1" applyBorder="1"/>
    <xf numFmtId="164" fontId="0" fillId="0" borderId="4" xfId="0" applyNumberFormat="1" applyBorder="1"/>
    <xf numFmtId="0" fontId="11" fillId="0" borderId="3" xfId="0" applyFont="1" applyBorder="1"/>
    <xf numFmtId="0" fontId="0" fillId="0" borderId="0" xfId="0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12" fillId="6" borderId="0" xfId="0" applyFont="1" applyFill="1" applyAlignment="1">
      <alignment horizontal="center" vertical="center"/>
    </xf>
    <xf numFmtId="0" fontId="5" fillId="7" borderId="6" xfId="0" applyFont="1" applyFill="1" applyBorder="1" applyAlignment="1">
      <alignment horizontal="center" vertical="center"/>
    </xf>
    <xf numFmtId="0" fontId="5" fillId="6" borderId="0" xfId="0" applyFont="1" applyFill="1"/>
    <xf numFmtId="0" fontId="5" fillId="8" borderId="7" xfId="0" applyFont="1" applyFill="1" applyBorder="1" applyAlignment="1">
      <alignment horizontal="center" vertical="center" wrapText="1"/>
    </xf>
    <xf numFmtId="0" fontId="5" fillId="8" borderId="5" xfId="0" applyFont="1" applyFill="1" applyBorder="1" applyAlignment="1">
      <alignment horizontal="center" vertical="center" wrapText="1"/>
    </xf>
    <xf numFmtId="0" fontId="5" fillId="8" borderId="8" xfId="0" applyFont="1" applyFill="1" applyBorder="1" applyAlignment="1">
      <alignment horizontal="center" vertical="center" wrapText="1"/>
    </xf>
    <xf numFmtId="0" fontId="5" fillId="6" borderId="9" xfId="0" applyFont="1" applyFill="1" applyBorder="1" applyAlignment="1">
      <alignment horizontal="center" vertical="center" wrapText="1"/>
    </xf>
    <xf numFmtId="0" fontId="5" fillId="9" borderId="7" xfId="0" applyFont="1" applyFill="1" applyBorder="1" applyAlignment="1">
      <alignment horizontal="center" vertical="center" wrapText="1"/>
    </xf>
    <xf numFmtId="0" fontId="5" fillId="9" borderId="5" xfId="0" applyFont="1" applyFill="1" applyBorder="1" applyAlignment="1">
      <alignment horizontal="center" vertical="center" wrapText="1"/>
    </xf>
    <xf numFmtId="0" fontId="5" fillId="9" borderId="8" xfId="0" applyFont="1" applyFill="1" applyBorder="1" applyAlignment="1">
      <alignment horizontal="center" vertical="center" wrapText="1"/>
    </xf>
    <xf numFmtId="0" fontId="5" fillId="7" borderId="7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 wrapText="1"/>
    </xf>
    <xf numFmtId="0" fontId="5" fillId="7" borderId="8" xfId="0" applyFont="1" applyFill="1" applyBorder="1" applyAlignment="1">
      <alignment horizontal="center" vertical="center" wrapText="1"/>
    </xf>
    <xf numFmtId="0" fontId="12" fillId="10" borderId="10" xfId="0" applyFont="1" applyFill="1" applyBorder="1"/>
    <xf numFmtId="0" fontId="13" fillId="6" borderId="0" xfId="0" applyFont="1" applyFill="1"/>
    <xf numFmtId="164" fontId="5" fillId="0" borderId="11" xfId="0" applyNumberFormat="1" applyFont="1" applyBorder="1"/>
    <xf numFmtId="164" fontId="5" fillId="0" borderId="10" xfId="0" applyNumberFormat="1" applyFont="1" applyBorder="1"/>
    <xf numFmtId="164" fontId="5" fillId="0" borderId="12" xfId="0" applyNumberFormat="1" applyFont="1" applyBorder="1"/>
    <xf numFmtId="164" fontId="0" fillId="6" borderId="0" xfId="0" applyNumberFormat="1" applyFill="1"/>
    <xf numFmtId="164" fontId="5" fillId="6" borderId="0" xfId="0" applyNumberFormat="1" applyFont="1" applyFill="1"/>
    <xf numFmtId="0" fontId="12" fillId="0" borderId="9" xfId="0" applyFont="1" applyBorder="1"/>
    <xf numFmtId="164" fontId="5" fillId="6" borderId="16" xfId="0" applyNumberFormat="1" applyFont="1" applyFill="1" applyBorder="1"/>
    <xf numFmtId="164" fontId="5" fillId="6" borderId="17" xfId="0" applyNumberFormat="1" applyFont="1" applyFill="1" applyBorder="1"/>
    <xf numFmtId="164" fontId="5" fillId="6" borderId="18" xfId="0" applyNumberFormat="1" applyFont="1" applyFill="1" applyBorder="1"/>
    <xf numFmtId="164" fontId="5" fillId="6" borderId="24" xfId="0" applyNumberFormat="1" applyFont="1" applyFill="1" applyBorder="1"/>
    <xf numFmtId="164" fontId="5" fillId="6" borderId="25" xfId="0" applyNumberFormat="1" applyFont="1" applyFill="1" applyBorder="1"/>
    <xf numFmtId="164" fontId="0" fillId="6" borderId="9" xfId="0" applyNumberFormat="1" applyFill="1" applyBorder="1"/>
    <xf numFmtId="164" fontId="5" fillId="6" borderId="9" xfId="0" applyNumberFormat="1" applyFont="1" applyFill="1" applyBorder="1"/>
    <xf numFmtId="164" fontId="5" fillId="6" borderId="10" xfId="0" applyNumberFormat="1" applyFont="1" applyFill="1" applyBorder="1"/>
    <xf numFmtId="0" fontId="5" fillId="6" borderId="0" xfId="0" applyFont="1" applyFill="1" applyAlignment="1">
      <alignment vertical="center"/>
    </xf>
    <xf numFmtId="164" fontId="5" fillId="6" borderId="19" xfId="0" applyNumberFormat="1" applyFont="1" applyFill="1" applyBorder="1"/>
    <xf numFmtId="164" fontId="5" fillId="6" borderId="20" xfId="0" applyNumberFormat="1" applyFont="1" applyFill="1" applyBorder="1"/>
    <xf numFmtId="164" fontId="5" fillId="6" borderId="30" xfId="0" applyNumberFormat="1" applyFont="1" applyFill="1" applyBorder="1"/>
    <xf numFmtId="164" fontId="5" fillId="6" borderId="31" xfId="0" applyNumberFormat="1" applyFont="1" applyFill="1" applyBorder="1"/>
    <xf numFmtId="164" fontId="5" fillId="6" borderId="32" xfId="0" applyNumberFormat="1" applyFont="1" applyFill="1" applyBorder="1"/>
    <xf numFmtId="0" fontId="12" fillId="10" borderId="33" xfId="0" applyFont="1" applyFill="1" applyBorder="1"/>
    <xf numFmtId="0" fontId="14" fillId="0" borderId="0" xfId="0" applyFont="1"/>
    <xf numFmtId="0" fontId="14" fillId="6" borderId="0" xfId="0" applyFont="1" applyFill="1"/>
    <xf numFmtId="164" fontId="15" fillId="0" borderId="36" xfId="0" applyNumberFormat="1" applyFont="1" applyBorder="1"/>
    <xf numFmtId="164" fontId="15" fillId="0" borderId="37" xfId="0" applyNumberFormat="1" applyFont="1" applyBorder="1"/>
    <xf numFmtId="164" fontId="15" fillId="0" borderId="38" xfId="0" applyNumberFormat="1" applyFont="1" applyBorder="1"/>
    <xf numFmtId="164" fontId="15" fillId="6" borderId="39" xfId="0" applyNumberFormat="1" applyFont="1" applyFill="1" applyBorder="1"/>
    <xf numFmtId="164" fontId="15" fillId="0" borderId="40" xfId="0" applyNumberFormat="1" applyFont="1" applyBorder="1"/>
    <xf numFmtId="164" fontId="15" fillId="0" borderId="41" xfId="0" applyNumberFormat="1" applyFont="1" applyBorder="1"/>
    <xf numFmtId="4" fontId="0" fillId="6" borderId="0" xfId="0" applyNumberFormat="1" applyFill="1"/>
    <xf numFmtId="165" fontId="0" fillId="6" borderId="0" xfId="0" applyNumberFormat="1" applyFill="1"/>
    <xf numFmtId="164" fontId="5" fillId="0" borderId="0" xfId="0" applyNumberFormat="1" applyFont="1"/>
    <xf numFmtId="164" fontId="15" fillId="0" borderId="0" xfId="0" applyNumberFormat="1" applyFont="1"/>
    <xf numFmtId="0" fontId="5" fillId="6" borderId="0" xfId="0" applyFont="1" applyFill="1" applyAlignment="1">
      <alignment horizontal="center" vertical="center" wrapText="1"/>
    </xf>
    <xf numFmtId="0" fontId="11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14" fontId="0" fillId="0" borderId="3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6" fontId="0" fillId="0" borderId="3" xfId="0" applyNumberFormat="1" applyBorder="1" applyAlignment="1">
      <alignment horizontal="center"/>
    </xf>
    <xf numFmtId="0" fontId="0" fillId="11" borderId="0" xfId="0" applyFill="1" applyAlignment="1">
      <alignment horizontal="center"/>
    </xf>
    <xf numFmtId="0" fontId="6" fillId="4" borderId="0" xfId="3" applyFont="1" applyAlignment="1">
      <alignment horizontal="center" vertical="center"/>
    </xf>
    <xf numFmtId="0" fontId="7" fillId="3" borderId="0" xfId="2" applyFont="1" applyAlignment="1">
      <alignment horizontal="center" vertical="center" wrapText="1"/>
    </xf>
    <xf numFmtId="0" fontId="0" fillId="11" borderId="5" xfId="0" applyFill="1" applyBorder="1" applyAlignment="1">
      <alignment horizontal="center"/>
    </xf>
    <xf numFmtId="0" fontId="8" fillId="2" borderId="0" xfId="1" applyFont="1" applyAlignment="1">
      <alignment horizontal="center" vertical="center" wrapText="1"/>
    </xf>
    <xf numFmtId="164" fontId="9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64" fontId="9" fillId="0" borderId="2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164" fontId="5" fillId="6" borderId="26" xfId="0" applyNumberFormat="1" applyFont="1" applyFill="1" applyBorder="1" applyAlignment="1">
      <alignment horizontal="center" vertical="center"/>
    </xf>
    <xf numFmtId="0" fontId="5" fillId="6" borderId="28" xfId="0" applyFont="1" applyFill="1" applyBorder="1" applyAlignment="1">
      <alignment horizontal="center" vertical="center"/>
    </xf>
    <xf numFmtId="0" fontId="5" fillId="6" borderId="34" xfId="0" applyFont="1" applyFill="1" applyBorder="1" applyAlignment="1">
      <alignment horizontal="center" vertical="center"/>
    </xf>
    <xf numFmtId="164" fontId="5" fillId="6" borderId="14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5" fillId="6" borderId="22" xfId="0" applyFont="1" applyFill="1" applyBorder="1" applyAlignment="1">
      <alignment horizontal="center" vertical="center"/>
    </xf>
    <xf numFmtId="164" fontId="5" fillId="6" borderId="27" xfId="0" applyNumberFormat="1" applyFont="1" applyFill="1" applyBorder="1" applyAlignment="1">
      <alignment horizontal="center" vertical="center"/>
    </xf>
    <xf numFmtId="0" fontId="5" fillId="6" borderId="29" xfId="0" applyFont="1" applyFill="1" applyBorder="1" applyAlignment="1">
      <alignment horizontal="center" vertical="center"/>
    </xf>
    <xf numFmtId="0" fontId="5" fillId="6" borderId="35" xfId="0" applyFont="1" applyFill="1" applyBorder="1" applyAlignment="1">
      <alignment horizontal="center" vertical="center"/>
    </xf>
    <xf numFmtId="164" fontId="5" fillId="6" borderId="13" xfId="0" applyNumberFormat="1" applyFont="1" applyFill="1" applyBorder="1" applyAlignment="1">
      <alignment horizontal="center" vertical="center"/>
    </xf>
    <xf numFmtId="0" fontId="5" fillId="6" borderId="19" xfId="0" applyFont="1" applyFill="1" applyBorder="1" applyAlignment="1">
      <alignment horizontal="center" vertical="center"/>
    </xf>
    <xf numFmtId="0" fontId="5" fillId="6" borderId="21" xfId="0" applyFont="1" applyFill="1" applyBorder="1" applyAlignment="1">
      <alignment horizontal="center" vertical="center"/>
    </xf>
    <xf numFmtId="164" fontId="5" fillId="6" borderId="42" xfId="0" applyNumberFormat="1" applyFont="1" applyFill="1" applyBorder="1" applyAlignment="1">
      <alignment horizontal="center" vertical="center"/>
    </xf>
    <xf numFmtId="0" fontId="5" fillId="6" borderId="43" xfId="0" applyFont="1" applyFill="1" applyBorder="1" applyAlignment="1">
      <alignment horizontal="center" vertical="center"/>
    </xf>
    <xf numFmtId="0" fontId="5" fillId="6" borderId="44" xfId="0" applyFont="1" applyFill="1" applyBorder="1" applyAlignment="1">
      <alignment horizontal="center" vertical="center"/>
    </xf>
    <xf numFmtId="164" fontId="5" fillId="6" borderId="45" xfId="0" applyNumberFormat="1" applyFont="1" applyFill="1" applyBorder="1" applyAlignment="1">
      <alignment horizontal="center" vertical="center"/>
    </xf>
    <xf numFmtId="0" fontId="5" fillId="6" borderId="46" xfId="0" applyFont="1" applyFill="1" applyBorder="1" applyAlignment="1">
      <alignment horizontal="center" vertical="center"/>
    </xf>
    <xf numFmtId="0" fontId="5" fillId="6" borderId="47" xfId="0" applyFont="1" applyFill="1" applyBorder="1" applyAlignment="1">
      <alignment horizontal="center" vertical="center"/>
    </xf>
    <xf numFmtId="164" fontId="5" fillId="6" borderId="15" xfId="0" applyNumberFormat="1" applyFont="1" applyFill="1" applyBorder="1" applyAlignment="1">
      <alignment horizontal="center" vertical="center"/>
    </xf>
    <xf numFmtId="0" fontId="5" fillId="6" borderId="20" xfId="0" applyFont="1" applyFill="1" applyBorder="1" applyAlignment="1">
      <alignment horizontal="center" vertical="center"/>
    </xf>
    <xf numFmtId="0" fontId="5" fillId="6" borderId="23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164" fontId="5" fillId="6" borderId="0" xfId="0" applyNumberFormat="1" applyFont="1" applyFill="1" applyAlignment="1">
      <alignment horizontal="center" vertical="center"/>
    </xf>
    <xf numFmtId="0" fontId="5" fillId="6" borderId="0" xfId="0" applyFont="1" applyFill="1" applyAlignment="1">
      <alignment horizontal="center" vertical="center"/>
    </xf>
  </cellXfs>
  <cellStyles count="5">
    <cellStyle name="İşaretli Hücre" xfId="4" builtinId="23"/>
    <cellStyle name="İyi" xfId="1" builtinId="26"/>
    <cellStyle name="Kötü" xfId="2" builtinId="27"/>
    <cellStyle name="Normal" xfId="0" builtinId="0"/>
    <cellStyle name="Nötr" xfId="3" builtinId="28"/>
  </cellStyles>
  <dxfs count="0"/>
  <tableStyles count="0" defaultTableStyle="TableStyleMedium2" defaultPivotStyle="PivotStyleLight16"/>
  <colors>
    <mruColors>
      <color rgb="FFFFFB61"/>
      <color rgb="FFDFDA00"/>
      <color rgb="FFDBB691"/>
      <color rgb="FFEEDCCA"/>
      <color rgb="FFD9B28B"/>
      <color rgb="FFC0B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84D1D7-2ABD-4384-B221-8B4EECDEA7D8}">
  <dimension ref="A1:DD286"/>
  <sheetViews>
    <sheetView zoomScale="98" zoomScaleNormal="98" workbookViewId="0">
      <pane ySplit="7" topLeftCell="A8" activePane="bottomLeft" state="frozen"/>
      <selection pane="bottomLeft" sqref="A1:XFD1048576"/>
    </sheetView>
  </sheetViews>
  <sheetFormatPr defaultRowHeight="15" x14ac:dyDescent="0.25"/>
  <cols>
    <col min="1" max="1" width="1.7109375" customWidth="1"/>
    <col min="2" max="2" width="10.7109375" customWidth="1"/>
    <col min="3" max="3" width="16.7109375" customWidth="1"/>
    <col min="4" max="4" width="40.7109375" customWidth="1"/>
    <col min="5" max="6" width="10.7109375" customWidth="1"/>
    <col min="7" max="7" width="15.7109375" customWidth="1"/>
    <col min="8" max="8" width="25.7109375" customWidth="1"/>
    <col min="9" max="9" width="2.7109375" customWidth="1"/>
    <col min="10" max="10" width="10.7109375" customWidth="1"/>
    <col min="11" max="11" width="16.7109375" customWidth="1"/>
    <col min="12" max="12" width="45.7109375" customWidth="1"/>
    <col min="13" max="13" width="10.7109375" customWidth="1"/>
    <col min="14" max="14" width="9.7109375" customWidth="1"/>
    <col min="15" max="15" width="14.7109375" customWidth="1"/>
    <col min="16" max="16" width="25.7109375" customWidth="1"/>
    <col min="17" max="17" width="2.7109375" customWidth="1"/>
  </cols>
  <sheetData>
    <row r="1" spans="1:108" x14ac:dyDescent="0.25">
      <c r="A1" s="65"/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</row>
    <row r="2" spans="1:108" ht="30" customHeight="1" x14ac:dyDescent="0.25">
      <c r="A2" s="65"/>
      <c r="B2" s="66" t="s">
        <v>0</v>
      </c>
      <c r="C2" s="66"/>
      <c r="D2" s="66"/>
      <c r="E2" s="66"/>
      <c r="F2" s="66"/>
      <c r="G2" s="66"/>
      <c r="H2" s="66"/>
      <c r="I2" s="65"/>
      <c r="J2" s="66" t="s">
        <v>1</v>
      </c>
      <c r="K2" s="66"/>
      <c r="L2" s="66"/>
      <c r="M2" s="66"/>
      <c r="N2" s="66"/>
      <c r="O2" s="66"/>
      <c r="P2" s="66"/>
      <c r="Q2" s="65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</row>
    <row r="3" spans="1:108" ht="20.100000000000001" customHeight="1" x14ac:dyDescent="0.25">
      <c r="A3" s="65"/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</row>
    <row r="4" spans="1:108" ht="30" customHeight="1" x14ac:dyDescent="0.25">
      <c r="A4" s="65"/>
      <c r="B4" s="67" t="s">
        <v>2</v>
      </c>
      <c r="C4" s="67"/>
      <c r="D4" s="67" t="s">
        <v>3</v>
      </c>
      <c r="E4" s="67"/>
      <c r="F4" s="67" t="s">
        <v>4</v>
      </c>
      <c r="G4" s="67"/>
      <c r="H4" s="67"/>
      <c r="I4" s="65"/>
      <c r="J4" s="69" t="s">
        <v>2</v>
      </c>
      <c r="K4" s="69"/>
      <c r="L4" s="69" t="s">
        <v>3</v>
      </c>
      <c r="M4" s="69"/>
      <c r="N4" s="69" t="s">
        <v>4</v>
      </c>
      <c r="O4" s="69"/>
      <c r="P4" s="69"/>
      <c r="Q4" s="65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</row>
    <row r="5" spans="1:108" ht="30" customHeight="1" x14ac:dyDescent="0.25">
      <c r="A5" s="65"/>
      <c r="B5" s="70">
        <f>SUM(E8:E108)</f>
        <v>0</v>
      </c>
      <c r="C5" s="71"/>
      <c r="D5" s="70">
        <f>SUM(F8:F108)</f>
        <v>0</v>
      </c>
      <c r="E5" s="71"/>
      <c r="F5" s="70">
        <f>SUM(G8:G108)</f>
        <v>0</v>
      </c>
      <c r="G5" s="70"/>
      <c r="H5" s="70"/>
      <c r="I5" s="65"/>
      <c r="J5" s="72">
        <f>SUM(M8:M108)</f>
        <v>0</v>
      </c>
      <c r="K5" s="73"/>
      <c r="L5" s="72">
        <f>SUM(N8:N108)</f>
        <v>0</v>
      </c>
      <c r="M5" s="73"/>
      <c r="N5" s="70">
        <f>SUM(O8:O108)</f>
        <v>0</v>
      </c>
      <c r="O5" s="71"/>
      <c r="P5" s="71"/>
      <c r="Q5" s="65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</row>
    <row r="6" spans="1:108" ht="15.75" thickBot="1" x14ac:dyDescent="0.3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</row>
    <row r="7" spans="1:108" ht="35.1" customHeight="1" thickTop="1" thickBot="1" x14ac:dyDescent="0.3">
      <c r="A7" s="65"/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  <c r="G7" s="3" t="s">
        <v>2</v>
      </c>
      <c r="H7" s="3" t="s">
        <v>10</v>
      </c>
      <c r="I7" s="65"/>
      <c r="J7" s="2" t="s">
        <v>5</v>
      </c>
      <c r="K7" s="2" t="s">
        <v>6</v>
      </c>
      <c r="L7" s="2" t="s">
        <v>11</v>
      </c>
      <c r="M7" s="2" t="s">
        <v>8</v>
      </c>
      <c r="N7" s="2" t="s">
        <v>9</v>
      </c>
      <c r="O7" s="3" t="s">
        <v>2</v>
      </c>
      <c r="P7" s="3" t="s">
        <v>10</v>
      </c>
      <c r="Q7" s="65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</row>
    <row r="8" spans="1:108" ht="15.75" thickTop="1" x14ac:dyDescent="0.25">
      <c r="A8" s="65"/>
      <c r="B8" s="4"/>
      <c r="C8" s="4"/>
      <c r="D8" s="4"/>
      <c r="E8" s="5"/>
      <c r="F8" s="5">
        <f>G8-G8/1.18</f>
        <v>0</v>
      </c>
      <c r="G8" s="6">
        <f>E8*1.18</f>
        <v>0</v>
      </c>
      <c r="H8" s="5"/>
      <c r="I8" s="65"/>
      <c r="J8" s="4"/>
      <c r="K8" s="4"/>
      <c r="L8" s="4"/>
      <c r="M8" s="5"/>
      <c r="N8" s="5"/>
      <c r="O8" s="5"/>
      <c r="P8" s="5"/>
      <c r="Q8" s="65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</row>
    <row r="9" spans="1:108" x14ac:dyDescent="0.25">
      <c r="A9" s="65"/>
      <c r="B9" s="4"/>
      <c r="C9" s="7"/>
      <c r="D9" s="4"/>
      <c r="E9" s="5"/>
      <c r="F9" s="5">
        <f t="shared" ref="F9:F10" si="0">G9-G9/1.18</f>
        <v>0</v>
      </c>
      <c r="G9" s="6">
        <f>E9*1.18</f>
        <v>0</v>
      </c>
      <c r="H9" s="5"/>
      <c r="I9" s="65"/>
      <c r="J9" s="4"/>
      <c r="K9" s="7"/>
      <c r="L9" s="4"/>
      <c r="M9" s="5"/>
      <c r="N9" s="5"/>
      <c r="O9" s="5"/>
      <c r="P9" s="5"/>
      <c r="Q9" s="65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</row>
    <row r="10" spans="1:108" x14ac:dyDescent="0.25">
      <c r="A10" s="65"/>
      <c r="B10" s="4"/>
      <c r="C10" s="4"/>
      <c r="D10" s="4"/>
      <c r="E10" s="5"/>
      <c r="F10" s="5">
        <f t="shared" si="0"/>
        <v>0</v>
      </c>
      <c r="G10" s="6">
        <f t="shared" ref="G10:G73" si="1">E10*1.18</f>
        <v>0</v>
      </c>
      <c r="H10" s="5"/>
      <c r="I10" s="65"/>
      <c r="J10" s="4"/>
      <c r="K10" s="4"/>
      <c r="L10" s="4"/>
      <c r="M10" s="5"/>
      <c r="N10" s="5">
        <f t="shared" ref="N10" si="2">O10-O10/1.18</f>
        <v>0</v>
      </c>
      <c r="O10" s="5">
        <f t="shared" ref="O10:O73" si="3">M10*1.18</f>
        <v>0</v>
      </c>
      <c r="P10" s="5"/>
      <c r="Q10" s="65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</row>
    <row r="11" spans="1:108" x14ac:dyDescent="0.25">
      <c r="A11" s="65"/>
      <c r="B11" s="4"/>
      <c r="C11" s="4"/>
      <c r="D11" s="4"/>
      <c r="E11" s="5"/>
      <c r="F11" s="5">
        <f>G11-G11/1.18</f>
        <v>0</v>
      </c>
      <c r="G11" s="6">
        <f t="shared" si="1"/>
        <v>0</v>
      </c>
      <c r="H11" s="5"/>
      <c r="I11" s="65"/>
      <c r="J11" s="4"/>
      <c r="K11" s="4"/>
      <c r="L11" s="4"/>
      <c r="M11" s="5"/>
      <c r="N11" s="5">
        <f>O11-O11/1.18</f>
        <v>0</v>
      </c>
      <c r="O11" s="5">
        <f t="shared" si="3"/>
        <v>0</v>
      </c>
      <c r="P11" s="5"/>
      <c r="Q11" s="65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</row>
    <row r="12" spans="1:108" x14ac:dyDescent="0.25">
      <c r="A12" s="65"/>
      <c r="B12" s="4"/>
      <c r="C12" s="4"/>
      <c r="D12" s="4"/>
      <c r="E12" s="5"/>
      <c r="F12" s="5">
        <f t="shared" ref="F12" si="4">G12-G12/1.18</f>
        <v>0</v>
      </c>
      <c r="G12" s="6">
        <f t="shared" si="1"/>
        <v>0</v>
      </c>
      <c r="H12" s="5"/>
      <c r="I12" s="65"/>
      <c r="J12" s="4"/>
      <c r="K12" s="4"/>
      <c r="L12" s="4"/>
      <c r="M12" s="5"/>
      <c r="N12" s="5">
        <f t="shared" ref="N12" si="5">O12-O12/1.18</f>
        <v>0</v>
      </c>
      <c r="O12" s="5">
        <f t="shared" si="3"/>
        <v>0</v>
      </c>
      <c r="P12" s="5"/>
      <c r="Q12" s="65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</row>
    <row r="13" spans="1:108" x14ac:dyDescent="0.25">
      <c r="A13" s="65"/>
      <c r="B13" s="4"/>
      <c r="C13" s="4"/>
      <c r="D13" s="4"/>
      <c r="E13" s="5"/>
      <c r="F13" s="5">
        <f>G13-G13/1.18</f>
        <v>0</v>
      </c>
      <c r="G13" s="6">
        <f t="shared" si="1"/>
        <v>0</v>
      </c>
      <c r="H13" s="5"/>
      <c r="I13" s="65"/>
      <c r="J13" s="4"/>
      <c r="K13" s="4"/>
      <c r="L13" s="4"/>
      <c r="M13" s="5"/>
      <c r="N13" s="5">
        <f>O13-O13/1.18</f>
        <v>0</v>
      </c>
      <c r="O13" s="5">
        <f t="shared" si="3"/>
        <v>0</v>
      </c>
      <c r="P13" s="5"/>
      <c r="Q13" s="65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</row>
    <row r="14" spans="1:108" x14ac:dyDescent="0.25">
      <c r="A14" s="65"/>
      <c r="B14" s="4"/>
      <c r="C14" s="4"/>
      <c r="D14" s="4"/>
      <c r="E14" s="5"/>
      <c r="F14" s="5">
        <f t="shared" ref="F14:F16" si="6">G14-G14/1.18</f>
        <v>0</v>
      </c>
      <c r="G14" s="6">
        <f t="shared" si="1"/>
        <v>0</v>
      </c>
      <c r="H14" s="5"/>
      <c r="I14" s="65"/>
      <c r="J14" s="4"/>
      <c r="K14" s="4"/>
      <c r="L14" s="4"/>
      <c r="M14" s="5"/>
      <c r="N14" s="5">
        <f t="shared" ref="N14:N16" si="7">O14-O14/1.18</f>
        <v>0</v>
      </c>
      <c r="O14" s="5">
        <f t="shared" si="3"/>
        <v>0</v>
      </c>
      <c r="P14" s="5"/>
      <c r="Q14" s="65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</row>
    <row r="15" spans="1:108" x14ac:dyDescent="0.25">
      <c r="A15" s="65"/>
      <c r="B15" s="4"/>
      <c r="C15" s="4"/>
      <c r="D15" s="4"/>
      <c r="E15" s="5"/>
      <c r="F15" s="5">
        <f t="shared" si="6"/>
        <v>0</v>
      </c>
      <c r="G15" s="6">
        <f t="shared" si="1"/>
        <v>0</v>
      </c>
      <c r="H15" s="5"/>
      <c r="I15" s="65"/>
      <c r="J15" s="4"/>
      <c r="K15" s="4"/>
      <c r="L15" s="4"/>
      <c r="M15" s="5"/>
      <c r="N15" s="5">
        <f t="shared" si="7"/>
        <v>0</v>
      </c>
      <c r="O15" s="5">
        <f t="shared" si="3"/>
        <v>0</v>
      </c>
      <c r="P15" s="5"/>
      <c r="Q15" s="65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</row>
    <row r="16" spans="1:108" x14ac:dyDescent="0.25">
      <c r="A16" s="65"/>
      <c r="B16" s="4"/>
      <c r="C16" s="4"/>
      <c r="D16" s="4"/>
      <c r="E16" s="5"/>
      <c r="F16" s="5">
        <f t="shared" si="6"/>
        <v>0</v>
      </c>
      <c r="G16" s="6">
        <f t="shared" si="1"/>
        <v>0</v>
      </c>
      <c r="H16" s="5"/>
      <c r="I16" s="65"/>
      <c r="J16" s="4"/>
      <c r="K16" s="4"/>
      <c r="L16" s="4"/>
      <c r="M16" s="5"/>
      <c r="N16" s="5">
        <f t="shared" si="7"/>
        <v>0</v>
      </c>
      <c r="O16" s="5">
        <f t="shared" si="3"/>
        <v>0</v>
      </c>
      <c r="P16" s="5"/>
      <c r="Q16" s="65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</row>
    <row r="17" spans="1:108" x14ac:dyDescent="0.25">
      <c r="A17" s="65"/>
      <c r="B17" s="4"/>
      <c r="C17" s="4"/>
      <c r="D17" s="4"/>
      <c r="E17" s="5"/>
      <c r="F17" s="5">
        <f>G17-G17/1.18</f>
        <v>0</v>
      </c>
      <c r="G17" s="6">
        <f t="shared" si="1"/>
        <v>0</v>
      </c>
      <c r="H17" s="5"/>
      <c r="I17" s="65"/>
      <c r="J17" s="4"/>
      <c r="K17" s="4"/>
      <c r="L17" s="4"/>
      <c r="M17" s="5"/>
      <c r="N17" s="5">
        <f>O17-O17/1.18</f>
        <v>0</v>
      </c>
      <c r="O17" s="5">
        <f t="shared" si="3"/>
        <v>0</v>
      </c>
      <c r="P17" s="5"/>
      <c r="Q17" s="65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</row>
    <row r="18" spans="1:108" x14ac:dyDescent="0.25">
      <c r="A18" s="65"/>
      <c r="B18" s="4"/>
      <c r="C18" s="4"/>
      <c r="D18" s="4"/>
      <c r="E18" s="5"/>
      <c r="F18" s="5">
        <f t="shared" ref="F18" si="8">G18-G18/1.18</f>
        <v>0</v>
      </c>
      <c r="G18" s="6">
        <f t="shared" si="1"/>
        <v>0</v>
      </c>
      <c r="H18" s="5"/>
      <c r="I18" s="65"/>
      <c r="J18" s="4"/>
      <c r="K18" s="4"/>
      <c r="L18" s="4"/>
      <c r="M18" s="5"/>
      <c r="N18" s="5">
        <f t="shared" ref="N18" si="9">O18-O18/1.18</f>
        <v>0</v>
      </c>
      <c r="O18" s="5">
        <f t="shared" si="3"/>
        <v>0</v>
      </c>
      <c r="P18" s="5"/>
      <c r="Q18" s="65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</row>
    <row r="19" spans="1:108" x14ac:dyDescent="0.25">
      <c r="A19" s="65"/>
      <c r="B19" s="4"/>
      <c r="C19" s="4"/>
      <c r="D19" s="4"/>
      <c r="E19" s="5"/>
      <c r="F19" s="5">
        <f>G19-G19/1.18</f>
        <v>0</v>
      </c>
      <c r="G19" s="6">
        <f t="shared" si="1"/>
        <v>0</v>
      </c>
      <c r="H19" s="5"/>
      <c r="I19" s="65"/>
      <c r="J19" s="4"/>
      <c r="K19" s="4"/>
      <c r="L19" s="4"/>
      <c r="M19" s="5"/>
      <c r="N19" s="5">
        <f>O19-O19/1.18</f>
        <v>0</v>
      </c>
      <c r="O19" s="5">
        <f t="shared" si="3"/>
        <v>0</v>
      </c>
      <c r="P19" s="5"/>
      <c r="Q19" s="65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</row>
    <row r="20" spans="1:108" x14ac:dyDescent="0.25">
      <c r="A20" s="65"/>
      <c r="B20" s="4"/>
      <c r="C20" s="4"/>
      <c r="D20" s="4"/>
      <c r="E20" s="5"/>
      <c r="F20" s="5">
        <f>G20-G20/1.18</f>
        <v>0</v>
      </c>
      <c r="G20" s="6">
        <f t="shared" si="1"/>
        <v>0</v>
      </c>
      <c r="H20" s="5"/>
      <c r="I20" s="65"/>
      <c r="J20" s="4"/>
      <c r="K20" s="4"/>
      <c r="L20" s="4"/>
      <c r="M20" s="5"/>
      <c r="N20" s="5">
        <f>O20-O20/1.18</f>
        <v>0</v>
      </c>
      <c r="O20" s="5">
        <f t="shared" si="3"/>
        <v>0</v>
      </c>
      <c r="P20" s="5"/>
      <c r="Q20" s="65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</row>
    <row r="21" spans="1:108" x14ac:dyDescent="0.25">
      <c r="A21" s="65"/>
      <c r="B21" s="4"/>
      <c r="C21" s="4"/>
      <c r="D21" s="4"/>
      <c r="E21" s="5"/>
      <c r="F21" s="5">
        <f>G21-G21/1.18</f>
        <v>0</v>
      </c>
      <c r="G21" s="6">
        <f t="shared" si="1"/>
        <v>0</v>
      </c>
      <c r="H21" s="5"/>
      <c r="I21" s="65"/>
      <c r="J21" s="4"/>
      <c r="K21" s="4"/>
      <c r="L21" s="4"/>
      <c r="M21" s="5"/>
      <c r="N21" s="5">
        <f>O21-O21/1.18</f>
        <v>0</v>
      </c>
      <c r="O21" s="5">
        <f t="shared" si="3"/>
        <v>0</v>
      </c>
      <c r="P21" s="5"/>
      <c r="Q21" s="65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</row>
    <row r="22" spans="1:108" x14ac:dyDescent="0.25">
      <c r="A22" s="65"/>
      <c r="B22" s="4"/>
      <c r="C22" s="4"/>
      <c r="D22" s="4"/>
      <c r="E22" s="5"/>
      <c r="F22" s="5">
        <f t="shared" ref="F22:F26" si="10">G22-G22/1.18</f>
        <v>0</v>
      </c>
      <c r="G22" s="6">
        <f t="shared" si="1"/>
        <v>0</v>
      </c>
      <c r="H22" s="5"/>
      <c r="I22" s="65"/>
      <c r="J22" s="4"/>
      <c r="K22" s="4"/>
      <c r="L22" s="4"/>
      <c r="M22" s="5"/>
      <c r="N22" s="5">
        <f t="shared" ref="N22:N26" si="11">O22-O22/1.18</f>
        <v>0</v>
      </c>
      <c r="O22" s="5">
        <f t="shared" si="3"/>
        <v>0</v>
      </c>
      <c r="P22" s="5"/>
      <c r="Q22" s="65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</row>
    <row r="23" spans="1:108" x14ac:dyDescent="0.25">
      <c r="A23" s="65"/>
      <c r="B23" s="4"/>
      <c r="C23" s="4"/>
      <c r="D23" s="4"/>
      <c r="E23" s="5"/>
      <c r="F23" s="5">
        <f t="shared" si="10"/>
        <v>0</v>
      </c>
      <c r="G23" s="6">
        <f t="shared" si="1"/>
        <v>0</v>
      </c>
      <c r="H23" s="5"/>
      <c r="I23" s="65"/>
      <c r="J23" s="4"/>
      <c r="K23" s="4"/>
      <c r="L23" s="4"/>
      <c r="M23" s="5"/>
      <c r="N23" s="5">
        <f t="shared" si="11"/>
        <v>0</v>
      </c>
      <c r="O23" s="5">
        <f t="shared" si="3"/>
        <v>0</v>
      </c>
      <c r="P23" s="5"/>
      <c r="Q23" s="65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</row>
    <row r="24" spans="1:108" x14ac:dyDescent="0.25">
      <c r="A24" s="65"/>
      <c r="B24" s="4"/>
      <c r="C24" s="4"/>
      <c r="D24" s="4"/>
      <c r="E24" s="5"/>
      <c r="F24" s="5">
        <f t="shared" si="10"/>
        <v>0</v>
      </c>
      <c r="G24" s="6">
        <f t="shared" si="1"/>
        <v>0</v>
      </c>
      <c r="H24" s="5"/>
      <c r="I24" s="65"/>
      <c r="J24" s="4"/>
      <c r="K24" s="4"/>
      <c r="L24" s="4"/>
      <c r="M24" s="5"/>
      <c r="N24" s="5">
        <f t="shared" si="11"/>
        <v>0</v>
      </c>
      <c r="O24" s="5">
        <f t="shared" si="3"/>
        <v>0</v>
      </c>
      <c r="P24" s="5"/>
      <c r="Q24" s="65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</row>
    <row r="25" spans="1:108" x14ac:dyDescent="0.25">
      <c r="A25" s="65"/>
      <c r="B25" s="4"/>
      <c r="C25" s="4"/>
      <c r="D25" s="4"/>
      <c r="E25" s="5"/>
      <c r="F25" s="5">
        <f t="shared" si="10"/>
        <v>0</v>
      </c>
      <c r="G25" s="6">
        <f t="shared" si="1"/>
        <v>0</v>
      </c>
      <c r="H25" s="5"/>
      <c r="I25" s="65"/>
      <c r="J25" s="4"/>
      <c r="K25" s="4"/>
      <c r="L25" s="4"/>
      <c r="M25" s="5"/>
      <c r="N25" s="5">
        <f t="shared" si="11"/>
        <v>0</v>
      </c>
      <c r="O25" s="5">
        <f t="shared" si="3"/>
        <v>0</v>
      </c>
      <c r="P25" s="5"/>
      <c r="Q25" s="65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</row>
    <row r="26" spans="1:108" x14ac:dyDescent="0.25">
      <c r="A26" s="65"/>
      <c r="B26" s="4"/>
      <c r="C26" s="4"/>
      <c r="D26" s="4"/>
      <c r="E26" s="5"/>
      <c r="F26" s="5">
        <f t="shared" si="10"/>
        <v>0</v>
      </c>
      <c r="G26" s="6">
        <f t="shared" si="1"/>
        <v>0</v>
      </c>
      <c r="H26" s="5"/>
      <c r="I26" s="65"/>
      <c r="J26" s="4"/>
      <c r="K26" s="4"/>
      <c r="L26" s="4"/>
      <c r="M26" s="5"/>
      <c r="N26" s="5">
        <f t="shared" si="11"/>
        <v>0</v>
      </c>
      <c r="O26" s="5">
        <f t="shared" si="3"/>
        <v>0</v>
      </c>
      <c r="P26" s="5"/>
      <c r="Q26" s="65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</row>
    <row r="27" spans="1:108" x14ac:dyDescent="0.25">
      <c r="A27" s="65"/>
      <c r="B27" s="4"/>
      <c r="C27" s="4"/>
      <c r="D27" s="4"/>
      <c r="E27" s="5"/>
      <c r="F27" s="5">
        <f>G27-G27/1.18</f>
        <v>0</v>
      </c>
      <c r="G27" s="6">
        <f t="shared" si="1"/>
        <v>0</v>
      </c>
      <c r="H27" s="5"/>
      <c r="I27" s="65"/>
      <c r="J27" s="4"/>
      <c r="K27" s="4"/>
      <c r="L27" s="4"/>
      <c r="M27" s="5"/>
      <c r="N27" s="5">
        <f>O27-O27/1.18</f>
        <v>0</v>
      </c>
      <c r="O27" s="5">
        <f t="shared" si="3"/>
        <v>0</v>
      </c>
      <c r="P27" s="5"/>
      <c r="Q27" s="65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</row>
    <row r="28" spans="1:108" x14ac:dyDescent="0.25">
      <c r="A28" s="65"/>
      <c r="B28" s="4"/>
      <c r="C28" s="4"/>
      <c r="D28" s="4"/>
      <c r="E28" s="5"/>
      <c r="F28" s="5">
        <f>G28-G28/1.18</f>
        <v>0</v>
      </c>
      <c r="G28" s="6">
        <f t="shared" si="1"/>
        <v>0</v>
      </c>
      <c r="H28" s="5"/>
      <c r="I28" s="65"/>
      <c r="J28" s="4"/>
      <c r="K28" s="4"/>
      <c r="L28" s="4"/>
      <c r="M28" s="5"/>
      <c r="N28" s="5">
        <f>O28-O28/1.18</f>
        <v>0</v>
      </c>
      <c r="O28" s="5">
        <f t="shared" si="3"/>
        <v>0</v>
      </c>
      <c r="P28" s="5"/>
      <c r="Q28" s="65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</row>
    <row r="29" spans="1:108" x14ac:dyDescent="0.25">
      <c r="A29" s="65"/>
      <c r="B29" s="4"/>
      <c r="C29" s="4"/>
      <c r="D29" s="4"/>
      <c r="E29" s="5"/>
      <c r="F29" s="5">
        <f t="shared" ref="F29:F92" si="12">G29-G29/1.18</f>
        <v>0</v>
      </c>
      <c r="G29" s="6">
        <f t="shared" si="1"/>
        <v>0</v>
      </c>
      <c r="H29" s="5"/>
      <c r="I29" s="65"/>
      <c r="J29" s="4"/>
      <c r="K29" s="4"/>
      <c r="L29" s="4"/>
      <c r="M29" s="5"/>
      <c r="N29" s="5">
        <f t="shared" ref="N29:N92" si="13">O29-O29/1.18</f>
        <v>0</v>
      </c>
      <c r="O29" s="5">
        <f t="shared" si="3"/>
        <v>0</v>
      </c>
      <c r="P29" s="5"/>
      <c r="Q29" s="65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</row>
    <row r="30" spans="1:108" x14ac:dyDescent="0.25">
      <c r="A30" s="65"/>
      <c r="B30" s="4"/>
      <c r="C30" s="4"/>
      <c r="D30" s="4"/>
      <c r="E30" s="5"/>
      <c r="F30" s="5">
        <f t="shared" si="12"/>
        <v>0</v>
      </c>
      <c r="G30" s="6">
        <f t="shared" si="1"/>
        <v>0</v>
      </c>
      <c r="H30" s="5"/>
      <c r="I30" s="65"/>
      <c r="J30" s="4"/>
      <c r="K30" s="4"/>
      <c r="L30" s="4"/>
      <c r="M30" s="5"/>
      <c r="N30" s="5">
        <f t="shared" si="13"/>
        <v>0</v>
      </c>
      <c r="O30" s="5">
        <f t="shared" si="3"/>
        <v>0</v>
      </c>
      <c r="P30" s="5"/>
      <c r="Q30" s="65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</row>
    <row r="31" spans="1:108" x14ac:dyDescent="0.25">
      <c r="A31" s="65"/>
      <c r="B31" s="4"/>
      <c r="C31" s="4"/>
      <c r="D31" s="4"/>
      <c r="E31" s="5"/>
      <c r="F31" s="5">
        <f t="shared" si="12"/>
        <v>0</v>
      </c>
      <c r="G31" s="6">
        <f t="shared" si="1"/>
        <v>0</v>
      </c>
      <c r="H31" s="5"/>
      <c r="I31" s="65"/>
      <c r="J31" s="4"/>
      <c r="K31" s="4"/>
      <c r="L31" s="4"/>
      <c r="M31" s="5"/>
      <c r="N31" s="5">
        <f t="shared" si="13"/>
        <v>0</v>
      </c>
      <c r="O31" s="5">
        <f t="shared" si="3"/>
        <v>0</v>
      </c>
      <c r="P31" s="5"/>
      <c r="Q31" s="65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</row>
    <row r="32" spans="1:108" x14ac:dyDescent="0.25">
      <c r="A32" s="65"/>
      <c r="B32" s="4"/>
      <c r="C32" s="4"/>
      <c r="D32" s="4"/>
      <c r="E32" s="5"/>
      <c r="F32" s="5">
        <f t="shared" si="12"/>
        <v>0</v>
      </c>
      <c r="G32" s="6">
        <f t="shared" si="1"/>
        <v>0</v>
      </c>
      <c r="H32" s="5"/>
      <c r="I32" s="65"/>
      <c r="J32" s="4"/>
      <c r="K32" s="4"/>
      <c r="L32" s="4"/>
      <c r="M32" s="5"/>
      <c r="N32" s="5">
        <f t="shared" si="13"/>
        <v>0</v>
      </c>
      <c r="O32" s="5">
        <f t="shared" si="3"/>
        <v>0</v>
      </c>
      <c r="P32" s="5"/>
      <c r="Q32" s="65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</row>
    <row r="33" spans="1:108" x14ac:dyDescent="0.25">
      <c r="A33" s="65"/>
      <c r="B33" s="4"/>
      <c r="C33" s="4"/>
      <c r="D33" s="4"/>
      <c r="E33" s="5"/>
      <c r="F33" s="5">
        <f t="shared" si="12"/>
        <v>0</v>
      </c>
      <c r="G33" s="6">
        <f t="shared" si="1"/>
        <v>0</v>
      </c>
      <c r="H33" s="5"/>
      <c r="I33" s="65"/>
      <c r="J33" s="4"/>
      <c r="K33" s="4"/>
      <c r="L33" s="4"/>
      <c r="M33" s="5"/>
      <c r="N33" s="5">
        <f t="shared" si="13"/>
        <v>0</v>
      </c>
      <c r="O33" s="5">
        <f t="shared" si="3"/>
        <v>0</v>
      </c>
      <c r="P33" s="5"/>
      <c r="Q33" s="65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</row>
    <row r="34" spans="1:108" x14ac:dyDescent="0.25">
      <c r="A34" s="65"/>
      <c r="B34" s="4"/>
      <c r="C34" s="4"/>
      <c r="D34" s="4"/>
      <c r="E34" s="5"/>
      <c r="F34" s="5">
        <f t="shared" si="12"/>
        <v>0</v>
      </c>
      <c r="G34" s="6">
        <f t="shared" si="1"/>
        <v>0</v>
      </c>
      <c r="H34" s="5"/>
      <c r="I34" s="65"/>
      <c r="J34" s="4"/>
      <c r="K34" s="4"/>
      <c r="L34" s="4"/>
      <c r="M34" s="5"/>
      <c r="N34" s="5">
        <f t="shared" si="13"/>
        <v>0</v>
      </c>
      <c r="O34" s="5">
        <f t="shared" si="3"/>
        <v>0</v>
      </c>
      <c r="P34" s="5"/>
      <c r="Q34" s="65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</row>
    <row r="35" spans="1:108" x14ac:dyDescent="0.25">
      <c r="A35" s="65"/>
      <c r="B35" s="4"/>
      <c r="C35" s="4"/>
      <c r="D35" s="4"/>
      <c r="E35" s="5"/>
      <c r="F35" s="5">
        <f t="shared" si="12"/>
        <v>0</v>
      </c>
      <c r="G35" s="6">
        <f t="shared" si="1"/>
        <v>0</v>
      </c>
      <c r="H35" s="5"/>
      <c r="I35" s="65"/>
      <c r="J35" s="4"/>
      <c r="K35" s="4"/>
      <c r="L35" s="4"/>
      <c r="M35" s="5"/>
      <c r="N35" s="5">
        <f t="shared" si="13"/>
        <v>0</v>
      </c>
      <c r="O35" s="5">
        <f t="shared" si="3"/>
        <v>0</v>
      </c>
      <c r="P35" s="5"/>
      <c r="Q35" s="65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</row>
    <row r="36" spans="1:108" x14ac:dyDescent="0.25">
      <c r="A36" s="65"/>
      <c r="B36" s="4"/>
      <c r="C36" s="4"/>
      <c r="D36" s="4"/>
      <c r="E36" s="5"/>
      <c r="F36" s="5">
        <f t="shared" si="12"/>
        <v>0</v>
      </c>
      <c r="G36" s="6">
        <f t="shared" si="1"/>
        <v>0</v>
      </c>
      <c r="H36" s="5"/>
      <c r="I36" s="65"/>
      <c r="J36" s="4"/>
      <c r="K36" s="4"/>
      <c r="L36" s="4"/>
      <c r="M36" s="5"/>
      <c r="N36" s="5">
        <f t="shared" si="13"/>
        <v>0</v>
      </c>
      <c r="O36" s="5">
        <f t="shared" si="3"/>
        <v>0</v>
      </c>
      <c r="P36" s="5"/>
      <c r="Q36" s="65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</row>
    <row r="37" spans="1:108" x14ac:dyDescent="0.25">
      <c r="A37" s="65"/>
      <c r="B37" s="4"/>
      <c r="C37" s="4"/>
      <c r="D37" s="4"/>
      <c r="E37" s="5"/>
      <c r="F37" s="5">
        <f t="shared" si="12"/>
        <v>0</v>
      </c>
      <c r="G37" s="6">
        <f t="shared" si="1"/>
        <v>0</v>
      </c>
      <c r="H37" s="5"/>
      <c r="I37" s="65"/>
      <c r="J37" s="4"/>
      <c r="K37" s="4"/>
      <c r="L37" s="4"/>
      <c r="M37" s="5"/>
      <c r="N37" s="5">
        <f t="shared" si="13"/>
        <v>0</v>
      </c>
      <c r="O37" s="5">
        <f t="shared" si="3"/>
        <v>0</v>
      </c>
      <c r="P37" s="5"/>
      <c r="Q37" s="65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</row>
    <row r="38" spans="1:108" x14ac:dyDescent="0.25">
      <c r="A38" s="65"/>
      <c r="B38" s="4"/>
      <c r="C38" s="4"/>
      <c r="D38" s="4"/>
      <c r="E38" s="5"/>
      <c r="F38" s="5">
        <f t="shared" si="12"/>
        <v>0</v>
      </c>
      <c r="G38" s="6">
        <f t="shared" si="1"/>
        <v>0</v>
      </c>
      <c r="H38" s="5"/>
      <c r="I38" s="65"/>
      <c r="J38" s="4"/>
      <c r="K38" s="4"/>
      <c r="L38" s="4"/>
      <c r="M38" s="5"/>
      <c r="N38" s="5">
        <f t="shared" si="13"/>
        <v>0</v>
      </c>
      <c r="O38" s="5">
        <f t="shared" si="3"/>
        <v>0</v>
      </c>
      <c r="P38" s="5"/>
      <c r="Q38" s="65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</row>
    <row r="39" spans="1:108" x14ac:dyDescent="0.25">
      <c r="A39" s="65"/>
      <c r="B39" s="4"/>
      <c r="C39" s="4"/>
      <c r="D39" s="4"/>
      <c r="E39" s="5"/>
      <c r="F39" s="5">
        <f t="shared" si="12"/>
        <v>0</v>
      </c>
      <c r="G39" s="6">
        <f t="shared" si="1"/>
        <v>0</v>
      </c>
      <c r="H39" s="5"/>
      <c r="I39" s="65"/>
      <c r="J39" s="4"/>
      <c r="K39" s="4"/>
      <c r="L39" s="4"/>
      <c r="M39" s="5"/>
      <c r="N39" s="5">
        <f t="shared" si="13"/>
        <v>0</v>
      </c>
      <c r="O39" s="5">
        <f t="shared" si="3"/>
        <v>0</v>
      </c>
      <c r="P39" s="5"/>
      <c r="Q39" s="65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</row>
    <row r="40" spans="1:108" x14ac:dyDescent="0.25">
      <c r="A40" s="65"/>
      <c r="B40" s="4"/>
      <c r="C40" s="4"/>
      <c r="D40" s="4"/>
      <c r="E40" s="5"/>
      <c r="F40" s="5">
        <f t="shared" si="12"/>
        <v>0</v>
      </c>
      <c r="G40" s="6">
        <f t="shared" si="1"/>
        <v>0</v>
      </c>
      <c r="H40" s="5"/>
      <c r="I40" s="65"/>
      <c r="J40" s="4"/>
      <c r="K40" s="4"/>
      <c r="L40" s="4"/>
      <c r="M40" s="5"/>
      <c r="N40" s="5">
        <f t="shared" si="13"/>
        <v>0</v>
      </c>
      <c r="O40" s="5">
        <f t="shared" si="3"/>
        <v>0</v>
      </c>
      <c r="P40" s="5"/>
      <c r="Q40" s="65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</row>
    <row r="41" spans="1:108" x14ac:dyDescent="0.25">
      <c r="A41" s="65"/>
      <c r="B41" s="4"/>
      <c r="C41" s="4"/>
      <c r="D41" s="4"/>
      <c r="E41" s="5"/>
      <c r="F41" s="5">
        <f t="shared" si="12"/>
        <v>0</v>
      </c>
      <c r="G41" s="6">
        <f t="shared" si="1"/>
        <v>0</v>
      </c>
      <c r="H41" s="5"/>
      <c r="I41" s="65"/>
      <c r="J41" s="4"/>
      <c r="K41" s="4"/>
      <c r="L41" s="4"/>
      <c r="M41" s="5"/>
      <c r="N41" s="5">
        <f t="shared" si="13"/>
        <v>0</v>
      </c>
      <c r="O41" s="5">
        <f t="shared" si="3"/>
        <v>0</v>
      </c>
      <c r="P41" s="5"/>
      <c r="Q41" s="65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</row>
    <row r="42" spans="1:108" x14ac:dyDescent="0.25">
      <c r="A42" s="65"/>
      <c r="B42" s="4"/>
      <c r="C42" s="4"/>
      <c r="D42" s="4"/>
      <c r="E42" s="5"/>
      <c r="F42" s="5">
        <f t="shared" si="12"/>
        <v>0</v>
      </c>
      <c r="G42" s="6">
        <f t="shared" si="1"/>
        <v>0</v>
      </c>
      <c r="H42" s="5"/>
      <c r="I42" s="65"/>
      <c r="J42" s="4"/>
      <c r="K42" s="4"/>
      <c r="L42" s="4"/>
      <c r="M42" s="5"/>
      <c r="N42" s="5">
        <f t="shared" si="13"/>
        <v>0</v>
      </c>
      <c r="O42" s="5">
        <f t="shared" si="3"/>
        <v>0</v>
      </c>
      <c r="P42" s="5"/>
      <c r="Q42" s="65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</row>
    <row r="43" spans="1:108" x14ac:dyDescent="0.25">
      <c r="A43" s="65"/>
      <c r="B43" s="4"/>
      <c r="C43" s="4"/>
      <c r="D43" s="4"/>
      <c r="E43" s="5"/>
      <c r="F43" s="5">
        <f t="shared" si="12"/>
        <v>0</v>
      </c>
      <c r="G43" s="6">
        <f t="shared" si="1"/>
        <v>0</v>
      </c>
      <c r="H43" s="5"/>
      <c r="I43" s="65"/>
      <c r="J43" s="4"/>
      <c r="K43" s="4"/>
      <c r="L43" s="4"/>
      <c r="M43" s="5"/>
      <c r="N43" s="5">
        <f t="shared" si="13"/>
        <v>0</v>
      </c>
      <c r="O43" s="5">
        <f t="shared" si="3"/>
        <v>0</v>
      </c>
      <c r="P43" s="5"/>
      <c r="Q43" s="65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</row>
    <row r="44" spans="1:108" x14ac:dyDescent="0.25">
      <c r="A44" s="65"/>
      <c r="B44" s="4"/>
      <c r="C44" s="4"/>
      <c r="D44" s="4"/>
      <c r="E44" s="5"/>
      <c r="F44" s="5">
        <f t="shared" si="12"/>
        <v>0</v>
      </c>
      <c r="G44" s="6">
        <f t="shared" si="1"/>
        <v>0</v>
      </c>
      <c r="H44" s="5"/>
      <c r="I44" s="65"/>
      <c r="J44" s="4"/>
      <c r="K44" s="4"/>
      <c r="L44" s="4"/>
      <c r="M44" s="5"/>
      <c r="N44" s="5">
        <f t="shared" si="13"/>
        <v>0</v>
      </c>
      <c r="O44" s="5">
        <f t="shared" si="3"/>
        <v>0</v>
      </c>
      <c r="P44" s="5"/>
      <c r="Q44" s="65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</row>
    <row r="45" spans="1:108" x14ac:dyDescent="0.25">
      <c r="A45" s="65"/>
      <c r="B45" s="4"/>
      <c r="C45" s="4"/>
      <c r="D45" s="4"/>
      <c r="E45" s="5"/>
      <c r="F45" s="5">
        <f t="shared" si="12"/>
        <v>0</v>
      </c>
      <c r="G45" s="6">
        <f t="shared" si="1"/>
        <v>0</v>
      </c>
      <c r="H45" s="5"/>
      <c r="I45" s="65"/>
      <c r="J45" s="4"/>
      <c r="K45" s="4"/>
      <c r="L45" s="4"/>
      <c r="M45" s="5"/>
      <c r="N45" s="5">
        <f t="shared" si="13"/>
        <v>0</v>
      </c>
      <c r="O45" s="5">
        <f t="shared" si="3"/>
        <v>0</v>
      </c>
      <c r="P45" s="5"/>
      <c r="Q45" s="65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</row>
    <row r="46" spans="1:108" x14ac:dyDescent="0.25">
      <c r="A46" s="65"/>
      <c r="B46" s="4"/>
      <c r="C46" s="4"/>
      <c r="D46" s="4"/>
      <c r="E46" s="5"/>
      <c r="F46" s="5">
        <f t="shared" si="12"/>
        <v>0</v>
      </c>
      <c r="G46" s="6">
        <f t="shared" si="1"/>
        <v>0</v>
      </c>
      <c r="H46" s="5"/>
      <c r="I46" s="65"/>
      <c r="J46" s="4"/>
      <c r="K46" s="4"/>
      <c r="L46" s="4"/>
      <c r="M46" s="5"/>
      <c r="N46" s="5">
        <f t="shared" si="13"/>
        <v>0</v>
      </c>
      <c r="O46" s="5">
        <f t="shared" si="3"/>
        <v>0</v>
      </c>
      <c r="P46" s="5"/>
      <c r="Q46" s="65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</row>
    <row r="47" spans="1:108" x14ac:dyDescent="0.25">
      <c r="A47" s="65"/>
      <c r="B47" s="4"/>
      <c r="C47" s="4"/>
      <c r="D47" s="4"/>
      <c r="E47" s="5"/>
      <c r="F47" s="5">
        <f t="shared" si="12"/>
        <v>0</v>
      </c>
      <c r="G47" s="6">
        <f t="shared" si="1"/>
        <v>0</v>
      </c>
      <c r="H47" s="5"/>
      <c r="I47" s="65"/>
      <c r="J47" s="4"/>
      <c r="K47" s="4"/>
      <c r="L47" s="4"/>
      <c r="M47" s="5"/>
      <c r="N47" s="5">
        <f t="shared" si="13"/>
        <v>0</v>
      </c>
      <c r="O47" s="5">
        <f t="shared" si="3"/>
        <v>0</v>
      </c>
      <c r="P47" s="5"/>
      <c r="Q47" s="65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</row>
    <row r="48" spans="1:108" x14ac:dyDescent="0.25">
      <c r="A48" s="65"/>
      <c r="B48" s="4"/>
      <c r="C48" s="4"/>
      <c r="D48" s="4"/>
      <c r="E48" s="5"/>
      <c r="F48" s="5">
        <f t="shared" si="12"/>
        <v>0</v>
      </c>
      <c r="G48" s="6">
        <f t="shared" si="1"/>
        <v>0</v>
      </c>
      <c r="H48" s="5"/>
      <c r="I48" s="65"/>
      <c r="J48" s="4"/>
      <c r="K48" s="4"/>
      <c r="L48" s="4"/>
      <c r="M48" s="5"/>
      <c r="N48" s="5">
        <f t="shared" si="13"/>
        <v>0</v>
      </c>
      <c r="O48" s="5">
        <f t="shared" si="3"/>
        <v>0</v>
      </c>
      <c r="P48" s="5"/>
      <c r="Q48" s="65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</row>
    <row r="49" spans="1:108" x14ac:dyDescent="0.25">
      <c r="A49" s="65"/>
      <c r="B49" s="4"/>
      <c r="C49" s="4"/>
      <c r="D49" s="4"/>
      <c r="E49" s="5"/>
      <c r="F49" s="5">
        <f t="shared" si="12"/>
        <v>0</v>
      </c>
      <c r="G49" s="6">
        <f t="shared" si="1"/>
        <v>0</v>
      </c>
      <c r="H49" s="5"/>
      <c r="I49" s="65"/>
      <c r="J49" s="4"/>
      <c r="K49" s="4"/>
      <c r="L49" s="4"/>
      <c r="M49" s="5"/>
      <c r="N49" s="5">
        <f t="shared" si="13"/>
        <v>0</v>
      </c>
      <c r="O49" s="5">
        <f t="shared" si="3"/>
        <v>0</v>
      </c>
      <c r="P49" s="5"/>
      <c r="Q49" s="65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</row>
    <row r="50" spans="1:108" x14ac:dyDescent="0.25">
      <c r="A50" s="65"/>
      <c r="B50" s="4"/>
      <c r="C50" s="4"/>
      <c r="D50" s="4"/>
      <c r="E50" s="5"/>
      <c r="F50" s="5">
        <f t="shared" si="12"/>
        <v>0</v>
      </c>
      <c r="G50" s="6">
        <f t="shared" si="1"/>
        <v>0</v>
      </c>
      <c r="H50" s="5"/>
      <c r="I50" s="65"/>
      <c r="J50" s="4"/>
      <c r="K50" s="4"/>
      <c r="L50" s="4"/>
      <c r="M50" s="5"/>
      <c r="N50" s="5">
        <f t="shared" si="13"/>
        <v>0</v>
      </c>
      <c r="O50" s="5">
        <f t="shared" si="3"/>
        <v>0</v>
      </c>
      <c r="P50" s="5"/>
      <c r="Q50" s="65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</row>
    <row r="51" spans="1:108" x14ac:dyDescent="0.25">
      <c r="A51" s="65"/>
      <c r="B51" s="4"/>
      <c r="C51" s="4"/>
      <c r="D51" s="4"/>
      <c r="E51" s="5"/>
      <c r="F51" s="5">
        <f t="shared" si="12"/>
        <v>0</v>
      </c>
      <c r="G51" s="6">
        <f t="shared" si="1"/>
        <v>0</v>
      </c>
      <c r="H51" s="5"/>
      <c r="I51" s="65"/>
      <c r="J51" s="4"/>
      <c r="K51" s="4"/>
      <c r="L51" s="4"/>
      <c r="M51" s="5"/>
      <c r="N51" s="5">
        <f t="shared" si="13"/>
        <v>0</v>
      </c>
      <c r="O51" s="5">
        <f t="shared" si="3"/>
        <v>0</v>
      </c>
      <c r="P51" s="5"/>
      <c r="Q51" s="65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</row>
    <row r="52" spans="1:108" x14ac:dyDescent="0.25">
      <c r="A52" s="65"/>
      <c r="B52" s="4"/>
      <c r="C52" s="4"/>
      <c r="D52" s="4"/>
      <c r="E52" s="5"/>
      <c r="F52" s="5">
        <f t="shared" si="12"/>
        <v>0</v>
      </c>
      <c r="G52" s="6">
        <f t="shared" si="1"/>
        <v>0</v>
      </c>
      <c r="H52" s="5"/>
      <c r="I52" s="65"/>
      <c r="J52" s="4"/>
      <c r="K52" s="4"/>
      <c r="L52" s="4"/>
      <c r="M52" s="5"/>
      <c r="N52" s="5">
        <f t="shared" si="13"/>
        <v>0</v>
      </c>
      <c r="O52" s="5">
        <f t="shared" si="3"/>
        <v>0</v>
      </c>
      <c r="P52" s="5"/>
      <c r="Q52" s="65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</row>
    <row r="53" spans="1:108" x14ac:dyDescent="0.25">
      <c r="A53" s="65"/>
      <c r="B53" s="4"/>
      <c r="C53" s="4"/>
      <c r="D53" s="4"/>
      <c r="E53" s="5"/>
      <c r="F53" s="5">
        <f t="shared" si="12"/>
        <v>0</v>
      </c>
      <c r="G53" s="6">
        <f t="shared" si="1"/>
        <v>0</v>
      </c>
      <c r="H53" s="5"/>
      <c r="I53" s="65"/>
      <c r="J53" s="4"/>
      <c r="K53" s="4"/>
      <c r="L53" s="4"/>
      <c r="M53" s="5"/>
      <c r="N53" s="5">
        <f t="shared" si="13"/>
        <v>0</v>
      </c>
      <c r="O53" s="5">
        <f t="shared" si="3"/>
        <v>0</v>
      </c>
      <c r="P53" s="5"/>
      <c r="Q53" s="65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</row>
    <row r="54" spans="1:108" x14ac:dyDescent="0.25">
      <c r="A54" s="65"/>
      <c r="B54" s="4"/>
      <c r="C54" s="4"/>
      <c r="D54" s="4"/>
      <c r="E54" s="5"/>
      <c r="F54" s="5">
        <f t="shared" si="12"/>
        <v>0</v>
      </c>
      <c r="G54" s="6">
        <f t="shared" si="1"/>
        <v>0</v>
      </c>
      <c r="H54" s="5"/>
      <c r="I54" s="65"/>
      <c r="J54" s="4"/>
      <c r="K54" s="4"/>
      <c r="L54" s="4"/>
      <c r="M54" s="5"/>
      <c r="N54" s="5">
        <f t="shared" si="13"/>
        <v>0</v>
      </c>
      <c r="O54" s="5">
        <f t="shared" si="3"/>
        <v>0</v>
      </c>
      <c r="P54" s="5"/>
      <c r="Q54" s="65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</row>
    <row r="55" spans="1:108" x14ac:dyDescent="0.25">
      <c r="A55" s="65"/>
      <c r="B55" s="4"/>
      <c r="C55" s="4"/>
      <c r="D55" s="4"/>
      <c r="E55" s="5"/>
      <c r="F55" s="5">
        <f t="shared" si="12"/>
        <v>0</v>
      </c>
      <c r="G55" s="6">
        <f t="shared" si="1"/>
        <v>0</v>
      </c>
      <c r="H55" s="5"/>
      <c r="I55" s="65"/>
      <c r="J55" s="4"/>
      <c r="K55" s="4"/>
      <c r="L55" s="4"/>
      <c r="M55" s="5"/>
      <c r="N55" s="5">
        <f t="shared" si="13"/>
        <v>0</v>
      </c>
      <c r="O55" s="5">
        <f t="shared" si="3"/>
        <v>0</v>
      </c>
      <c r="P55" s="5"/>
      <c r="Q55" s="65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</row>
    <row r="56" spans="1:108" x14ac:dyDescent="0.25">
      <c r="A56" s="65"/>
      <c r="B56" s="4"/>
      <c r="C56" s="4"/>
      <c r="D56" s="4"/>
      <c r="E56" s="5"/>
      <c r="F56" s="5">
        <f t="shared" si="12"/>
        <v>0</v>
      </c>
      <c r="G56" s="6">
        <f t="shared" si="1"/>
        <v>0</v>
      </c>
      <c r="H56" s="5"/>
      <c r="I56" s="65"/>
      <c r="J56" s="4"/>
      <c r="K56" s="4"/>
      <c r="L56" s="4"/>
      <c r="M56" s="5"/>
      <c r="N56" s="5">
        <f t="shared" si="13"/>
        <v>0</v>
      </c>
      <c r="O56" s="5">
        <f t="shared" si="3"/>
        <v>0</v>
      </c>
      <c r="P56" s="5"/>
      <c r="Q56" s="65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</row>
    <row r="57" spans="1:108" x14ac:dyDescent="0.25">
      <c r="A57" s="65"/>
      <c r="B57" s="4"/>
      <c r="C57" s="4"/>
      <c r="D57" s="4"/>
      <c r="E57" s="5"/>
      <c r="F57" s="5">
        <f t="shared" si="12"/>
        <v>0</v>
      </c>
      <c r="G57" s="6">
        <f t="shared" si="1"/>
        <v>0</v>
      </c>
      <c r="H57" s="5"/>
      <c r="I57" s="65"/>
      <c r="J57" s="4"/>
      <c r="K57" s="4"/>
      <c r="L57" s="4"/>
      <c r="M57" s="5"/>
      <c r="N57" s="5">
        <f t="shared" si="13"/>
        <v>0</v>
      </c>
      <c r="O57" s="5">
        <f t="shared" si="3"/>
        <v>0</v>
      </c>
      <c r="P57" s="5"/>
      <c r="Q57" s="65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</row>
    <row r="58" spans="1:108" x14ac:dyDescent="0.25">
      <c r="A58" s="65"/>
      <c r="B58" s="4"/>
      <c r="C58" s="4"/>
      <c r="D58" s="4"/>
      <c r="E58" s="5"/>
      <c r="F58" s="5">
        <f t="shared" si="12"/>
        <v>0</v>
      </c>
      <c r="G58" s="6">
        <f t="shared" si="1"/>
        <v>0</v>
      </c>
      <c r="H58" s="5"/>
      <c r="I58" s="65"/>
      <c r="J58" s="4"/>
      <c r="K58" s="4"/>
      <c r="L58" s="4"/>
      <c r="M58" s="5"/>
      <c r="N58" s="5">
        <f t="shared" si="13"/>
        <v>0</v>
      </c>
      <c r="O58" s="5">
        <f t="shared" si="3"/>
        <v>0</v>
      </c>
      <c r="P58" s="5"/>
      <c r="Q58" s="65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</row>
    <row r="59" spans="1:108" x14ac:dyDescent="0.25">
      <c r="A59" s="65"/>
      <c r="B59" s="4"/>
      <c r="C59" s="4"/>
      <c r="D59" s="4"/>
      <c r="E59" s="5"/>
      <c r="F59" s="5">
        <f t="shared" si="12"/>
        <v>0</v>
      </c>
      <c r="G59" s="6">
        <f t="shared" si="1"/>
        <v>0</v>
      </c>
      <c r="H59" s="5"/>
      <c r="I59" s="65"/>
      <c r="J59" s="4"/>
      <c r="K59" s="4"/>
      <c r="L59" s="4"/>
      <c r="M59" s="5"/>
      <c r="N59" s="5">
        <f t="shared" si="13"/>
        <v>0</v>
      </c>
      <c r="O59" s="5">
        <f t="shared" si="3"/>
        <v>0</v>
      </c>
      <c r="P59" s="5"/>
      <c r="Q59" s="65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</row>
    <row r="60" spans="1:108" x14ac:dyDescent="0.25">
      <c r="A60" s="65"/>
      <c r="B60" s="4"/>
      <c r="C60" s="4"/>
      <c r="D60" s="4"/>
      <c r="E60" s="5"/>
      <c r="F60" s="5">
        <f t="shared" si="12"/>
        <v>0</v>
      </c>
      <c r="G60" s="6">
        <f t="shared" si="1"/>
        <v>0</v>
      </c>
      <c r="H60" s="5"/>
      <c r="I60" s="65"/>
      <c r="J60" s="4"/>
      <c r="K60" s="4"/>
      <c r="L60" s="4"/>
      <c r="M60" s="5"/>
      <c r="N60" s="5">
        <f t="shared" si="13"/>
        <v>0</v>
      </c>
      <c r="O60" s="5">
        <f t="shared" si="3"/>
        <v>0</v>
      </c>
      <c r="P60" s="5"/>
      <c r="Q60" s="65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</row>
    <row r="61" spans="1:108" x14ac:dyDescent="0.25">
      <c r="A61" s="65"/>
      <c r="B61" s="4"/>
      <c r="C61" s="4"/>
      <c r="D61" s="4"/>
      <c r="E61" s="5"/>
      <c r="F61" s="5">
        <f t="shared" si="12"/>
        <v>0</v>
      </c>
      <c r="G61" s="6">
        <f t="shared" si="1"/>
        <v>0</v>
      </c>
      <c r="H61" s="5"/>
      <c r="I61" s="65"/>
      <c r="J61" s="4"/>
      <c r="K61" s="4"/>
      <c r="L61" s="4"/>
      <c r="M61" s="5"/>
      <c r="N61" s="5">
        <f t="shared" si="13"/>
        <v>0</v>
      </c>
      <c r="O61" s="5">
        <f t="shared" si="3"/>
        <v>0</v>
      </c>
      <c r="P61" s="5"/>
      <c r="Q61" s="65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</row>
    <row r="62" spans="1:108" x14ac:dyDescent="0.25">
      <c r="A62" s="65"/>
      <c r="B62" s="4"/>
      <c r="C62" s="4"/>
      <c r="D62" s="4"/>
      <c r="E62" s="5"/>
      <c r="F62" s="5">
        <f t="shared" si="12"/>
        <v>0</v>
      </c>
      <c r="G62" s="6">
        <f t="shared" si="1"/>
        <v>0</v>
      </c>
      <c r="H62" s="5"/>
      <c r="I62" s="65"/>
      <c r="J62" s="4"/>
      <c r="K62" s="4"/>
      <c r="L62" s="4"/>
      <c r="M62" s="5"/>
      <c r="N62" s="5">
        <f t="shared" si="13"/>
        <v>0</v>
      </c>
      <c r="O62" s="5">
        <f t="shared" si="3"/>
        <v>0</v>
      </c>
      <c r="P62" s="5"/>
      <c r="Q62" s="65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</row>
    <row r="63" spans="1:108" x14ac:dyDescent="0.25">
      <c r="A63" s="65"/>
      <c r="B63" s="4"/>
      <c r="C63" s="4"/>
      <c r="D63" s="4"/>
      <c r="E63" s="5"/>
      <c r="F63" s="5">
        <f t="shared" si="12"/>
        <v>0</v>
      </c>
      <c r="G63" s="6">
        <f t="shared" si="1"/>
        <v>0</v>
      </c>
      <c r="H63" s="5"/>
      <c r="I63" s="65"/>
      <c r="J63" s="4"/>
      <c r="K63" s="4"/>
      <c r="L63" s="4"/>
      <c r="M63" s="5"/>
      <c r="N63" s="5">
        <f t="shared" si="13"/>
        <v>0</v>
      </c>
      <c r="O63" s="5">
        <f t="shared" si="3"/>
        <v>0</v>
      </c>
      <c r="P63" s="5"/>
      <c r="Q63" s="65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</row>
    <row r="64" spans="1:108" x14ac:dyDescent="0.25">
      <c r="A64" s="65"/>
      <c r="B64" s="4"/>
      <c r="C64" s="4"/>
      <c r="D64" s="4"/>
      <c r="E64" s="5"/>
      <c r="F64" s="5">
        <f t="shared" si="12"/>
        <v>0</v>
      </c>
      <c r="G64" s="6">
        <f t="shared" si="1"/>
        <v>0</v>
      </c>
      <c r="H64" s="5"/>
      <c r="I64" s="65"/>
      <c r="J64" s="4"/>
      <c r="K64" s="4"/>
      <c r="L64" s="4"/>
      <c r="M64" s="5"/>
      <c r="N64" s="5">
        <f t="shared" si="13"/>
        <v>0</v>
      </c>
      <c r="O64" s="5">
        <f t="shared" si="3"/>
        <v>0</v>
      </c>
      <c r="P64" s="5"/>
      <c r="Q64" s="65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</row>
    <row r="65" spans="1:108" x14ac:dyDescent="0.25">
      <c r="A65" s="65"/>
      <c r="B65" s="4"/>
      <c r="C65" s="4"/>
      <c r="D65" s="4"/>
      <c r="E65" s="5"/>
      <c r="F65" s="5">
        <f t="shared" si="12"/>
        <v>0</v>
      </c>
      <c r="G65" s="6">
        <f t="shared" si="1"/>
        <v>0</v>
      </c>
      <c r="H65" s="5"/>
      <c r="I65" s="65"/>
      <c r="J65" s="4"/>
      <c r="K65" s="4"/>
      <c r="L65" s="4"/>
      <c r="M65" s="5"/>
      <c r="N65" s="5">
        <f t="shared" si="13"/>
        <v>0</v>
      </c>
      <c r="O65" s="5">
        <f t="shared" si="3"/>
        <v>0</v>
      </c>
      <c r="P65" s="5"/>
      <c r="Q65" s="65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</row>
    <row r="66" spans="1:108" x14ac:dyDescent="0.25">
      <c r="A66" s="65"/>
      <c r="B66" s="4"/>
      <c r="C66" s="4"/>
      <c r="D66" s="4"/>
      <c r="E66" s="5"/>
      <c r="F66" s="5">
        <f t="shared" si="12"/>
        <v>0</v>
      </c>
      <c r="G66" s="6">
        <f t="shared" si="1"/>
        <v>0</v>
      </c>
      <c r="H66" s="5"/>
      <c r="I66" s="65"/>
      <c r="J66" s="4"/>
      <c r="K66" s="4"/>
      <c r="L66" s="4"/>
      <c r="M66" s="5"/>
      <c r="N66" s="5">
        <f t="shared" si="13"/>
        <v>0</v>
      </c>
      <c r="O66" s="5">
        <f t="shared" si="3"/>
        <v>0</v>
      </c>
      <c r="P66" s="5"/>
      <c r="Q66" s="65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</row>
    <row r="67" spans="1:108" x14ac:dyDescent="0.25">
      <c r="A67" s="65"/>
      <c r="B67" s="4"/>
      <c r="C67" s="4"/>
      <c r="D67" s="4"/>
      <c r="E67" s="5"/>
      <c r="F67" s="5">
        <f t="shared" si="12"/>
        <v>0</v>
      </c>
      <c r="G67" s="6">
        <f t="shared" si="1"/>
        <v>0</v>
      </c>
      <c r="H67" s="5"/>
      <c r="I67" s="65"/>
      <c r="J67" s="4"/>
      <c r="K67" s="4"/>
      <c r="L67" s="4"/>
      <c r="M67" s="5"/>
      <c r="N67" s="5">
        <f t="shared" si="13"/>
        <v>0</v>
      </c>
      <c r="O67" s="5">
        <f t="shared" si="3"/>
        <v>0</v>
      </c>
      <c r="P67" s="5"/>
      <c r="Q67" s="65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</row>
    <row r="68" spans="1:108" x14ac:dyDescent="0.25">
      <c r="A68" s="65"/>
      <c r="B68" s="4"/>
      <c r="C68" s="4"/>
      <c r="D68" s="4"/>
      <c r="E68" s="5"/>
      <c r="F68" s="5">
        <f t="shared" si="12"/>
        <v>0</v>
      </c>
      <c r="G68" s="6">
        <f t="shared" si="1"/>
        <v>0</v>
      </c>
      <c r="H68" s="5"/>
      <c r="I68" s="65"/>
      <c r="J68" s="4"/>
      <c r="K68" s="4"/>
      <c r="L68" s="4"/>
      <c r="M68" s="5"/>
      <c r="N68" s="5">
        <f t="shared" si="13"/>
        <v>0</v>
      </c>
      <c r="O68" s="5">
        <f t="shared" si="3"/>
        <v>0</v>
      </c>
      <c r="P68" s="5"/>
      <c r="Q68" s="65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</row>
    <row r="69" spans="1:108" x14ac:dyDescent="0.25">
      <c r="A69" s="65"/>
      <c r="B69" s="4"/>
      <c r="C69" s="4"/>
      <c r="D69" s="4"/>
      <c r="E69" s="5"/>
      <c r="F69" s="5">
        <f t="shared" si="12"/>
        <v>0</v>
      </c>
      <c r="G69" s="6">
        <f t="shared" si="1"/>
        <v>0</v>
      </c>
      <c r="H69" s="5"/>
      <c r="I69" s="65"/>
      <c r="J69" s="4"/>
      <c r="K69" s="4"/>
      <c r="L69" s="4"/>
      <c r="M69" s="5"/>
      <c r="N69" s="5">
        <f t="shared" si="13"/>
        <v>0</v>
      </c>
      <c r="O69" s="5">
        <f t="shared" si="3"/>
        <v>0</v>
      </c>
      <c r="P69" s="5"/>
      <c r="Q69" s="65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</row>
    <row r="70" spans="1:108" x14ac:dyDescent="0.25">
      <c r="A70" s="65"/>
      <c r="B70" s="4"/>
      <c r="C70" s="4"/>
      <c r="D70" s="4"/>
      <c r="E70" s="5"/>
      <c r="F70" s="5">
        <f t="shared" si="12"/>
        <v>0</v>
      </c>
      <c r="G70" s="6">
        <f t="shared" si="1"/>
        <v>0</v>
      </c>
      <c r="H70" s="5"/>
      <c r="I70" s="65"/>
      <c r="J70" s="4"/>
      <c r="K70" s="4"/>
      <c r="L70" s="4"/>
      <c r="M70" s="5"/>
      <c r="N70" s="5">
        <f t="shared" si="13"/>
        <v>0</v>
      </c>
      <c r="O70" s="5">
        <f t="shared" si="3"/>
        <v>0</v>
      </c>
      <c r="P70" s="5"/>
      <c r="Q70" s="65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</row>
    <row r="71" spans="1:108" x14ac:dyDescent="0.25">
      <c r="A71" s="65"/>
      <c r="B71" s="4"/>
      <c r="C71" s="4"/>
      <c r="D71" s="4"/>
      <c r="E71" s="5"/>
      <c r="F71" s="5">
        <f t="shared" si="12"/>
        <v>0</v>
      </c>
      <c r="G71" s="6">
        <f t="shared" si="1"/>
        <v>0</v>
      </c>
      <c r="H71" s="5"/>
      <c r="I71" s="65"/>
      <c r="J71" s="4"/>
      <c r="K71" s="4"/>
      <c r="L71" s="4"/>
      <c r="M71" s="5"/>
      <c r="N71" s="5">
        <f t="shared" si="13"/>
        <v>0</v>
      </c>
      <c r="O71" s="5">
        <f t="shared" si="3"/>
        <v>0</v>
      </c>
      <c r="P71" s="5"/>
      <c r="Q71" s="65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</row>
    <row r="72" spans="1:108" x14ac:dyDescent="0.25">
      <c r="A72" s="65"/>
      <c r="B72" s="4"/>
      <c r="C72" s="4"/>
      <c r="D72" s="4"/>
      <c r="E72" s="5"/>
      <c r="F72" s="5">
        <f t="shared" si="12"/>
        <v>0</v>
      </c>
      <c r="G72" s="6">
        <f t="shared" si="1"/>
        <v>0</v>
      </c>
      <c r="H72" s="5"/>
      <c r="I72" s="65"/>
      <c r="J72" s="4"/>
      <c r="K72" s="4"/>
      <c r="L72" s="4"/>
      <c r="M72" s="5"/>
      <c r="N72" s="5">
        <f t="shared" si="13"/>
        <v>0</v>
      </c>
      <c r="O72" s="5">
        <f t="shared" si="3"/>
        <v>0</v>
      </c>
      <c r="P72" s="5"/>
      <c r="Q72" s="65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</row>
    <row r="73" spans="1:108" x14ac:dyDescent="0.25">
      <c r="A73" s="65"/>
      <c r="B73" s="4"/>
      <c r="C73" s="4"/>
      <c r="D73" s="4"/>
      <c r="E73" s="5"/>
      <c r="F73" s="5">
        <f t="shared" si="12"/>
        <v>0</v>
      </c>
      <c r="G73" s="6">
        <f t="shared" si="1"/>
        <v>0</v>
      </c>
      <c r="H73" s="5"/>
      <c r="I73" s="65"/>
      <c r="J73" s="4"/>
      <c r="K73" s="4"/>
      <c r="L73" s="4"/>
      <c r="M73" s="5"/>
      <c r="N73" s="5">
        <f t="shared" si="13"/>
        <v>0</v>
      </c>
      <c r="O73" s="5">
        <f t="shared" si="3"/>
        <v>0</v>
      </c>
      <c r="P73" s="5"/>
      <c r="Q73" s="65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</row>
    <row r="74" spans="1:108" x14ac:dyDescent="0.25">
      <c r="A74" s="65"/>
      <c r="B74" s="4"/>
      <c r="C74" s="4"/>
      <c r="D74" s="4"/>
      <c r="E74" s="5"/>
      <c r="F74" s="5">
        <f t="shared" si="12"/>
        <v>0</v>
      </c>
      <c r="G74" s="6">
        <f t="shared" ref="G74:G108" si="14">E74*1.18</f>
        <v>0</v>
      </c>
      <c r="H74" s="5"/>
      <c r="I74" s="65"/>
      <c r="J74" s="4"/>
      <c r="K74" s="4"/>
      <c r="L74" s="4"/>
      <c r="M74" s="5"/>
      <c r="N74" s="5">
        <f t="shared" si="13"/>
        <v>0</v>
      </c>
      <c r="O74" s="5">
        <f t="shared" ref="O74:O108" si="15">M74*1.18</f>
        <v>0</v>
      </c>
      <c r="P74" s="5"/>
      <c r="Q74" s="65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</row>
    <row r="75" spans="1:108" x14ac:dyDescent="0.25">
      <c r="A75" s="65"/>
      <c r="B75" s="4"/>
      <c r="C75" s="4"/>
      <c r="D75" s="4"/>
      <c r="E75" s="5"/>
      <c r="F75" s="5">
        <f t="shared" si="12"/>
        <v>0</v>
      </c>
      <c r="G75" s="6">
        <f t="shared" si="14"/>
        <v>0</v>
      </c>
      <c r="H75" s="5"/>
      <c r="I75" s="65"/>
      <c r="J75" s="4"/>
      <c r="K75" s="4"/>
      <c r="L75" s="4"/>
      <c r="M75" s="5"/>
      <c r="N75" s="5">
        <f t="shared" si="13"/>
        <v>0</v>
      </c>
      <c r="O75" s="5">
        <f t="shared" si="15"/>
        <v>0</v>
      </c>
      <c r="P75" s="5"/>
      <c r="Q75" s="65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1"/>
      <c r="DB75" s="1"/>
      <c r="DC75" s="1"/>
      <c r="DD75" s="1"/>
    </row>
    <row r="76" spans="1:108" x14ac:dyDescent="0.25">
      <c r="A76" s="65"/>
      <c r="B76" s="4"/>
      <c r="C76" s="4"/>
      <c r="D76" s="4"/>
      <c r="E76" s="5"/>
      <c r="F76" s="5">
        <f t="shared" si="12"/>
        <v>0</v>
      </c>
      <c r="G76" s="6">
        <f t="shared" si="14"/>
        <v>0</v>
      </c>
      <c r="H76" s="5"/>
      <c r="I76" s="65"/>
      <c r="J76" s="4"/>
      <c r="K76" s="4"/>
      <c r="L76" s="4"/>
      <c r="M76" s="5"/>
      <c r="N76" s="5">
        <f t="shared" si="13"/>
        <v>0</v>
      </c>
      <c r="O76" s="5">
        <f t="shared" si="15"/>
        <v>0</v>
      </c>
      <c r="P76" s="5"/>
      <c r="Q76" s="65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</row>
    <row r="77" spans="1:108" x14ac:dyDescent="0.25">
      <c r="A77" s="65"/>
      <c r="B77" s="4"/>
      <c r="C77" s="4"/>
      <c r="D77" s="4"/>
      <c r="E77" s="5"/>
      <c r="F77" s="5">
        <f t="shared" si="12"/>
        <v>0</v>
      </c>
      <c r="G77" s="6">
        <f t="shared" si="14"/>
        <v>0</v>
      </c>
      <c r="H77" s="5"/>
      <c r="I77" s="65"/>
      <c r="J77" s="4"/>
      <c r="K77" s="4"/>
      <c r="L77" s="4"/>
      <c r="M77" s="5"/>
      <c r="N77" s="5">
        <f t="shared" si="13"/>
        <v>0</v>
      </c>
      <c r="O77" s="5">
        <f t="shared" si="15"/>
        <v>0</v>
      </c>
      <c r="P77" s="5"/>
      <c r="Q77" s="65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</row>
    <row r="78" spans="1:108" x14ac:dyDescent="0.25">
      <c r="A78" s="65"/>
      <c r="B78" s="4"/>
      <c r="C78" s="4"/>
      <c r="D78" s="4"/>
      <c r="E78" s="5"/>
      <c r="F78" s="5">
        <f t="shared" si="12"/>
        <v>0</v>
      </c>
      <c r="G78" s="6">
        <f t="shared" si="14"/>
        <v>0</v>
      </c>
      <c r="H78" s="5"/>
      <c r="I78" s="65"/>
      <c r="J78" s="4"/>
      <c r="K78" s="4"/>
      <c r="L78" s="4"/>
      <c r="M78" s="5"/>
      <c r="N78" s="5">
        <f t="shared" si="13"/>
        <v>0</v>
      </c>
      <c r="O78" s="5">
        <f t="shared" si="15"/>
        <v>0</v>
      </c>
      <c r="P78" s="5"/>
      <c r="Q78" s="65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</row>
    <row r="79" spans="1:108" x14ac:dyDescent="0.25">
      <c r="A79" s="65"/>
      <c r="B79" s="4"/>
      <c r="C79" s="4"/>
      <c r="D79" s="4"/>
      <c r="E79" s="5"/>
      <c r="F79" s="5">
        <f t="shared" si="12"/>
        <v>0</v>
      </c>
      <c r="G79" s="6">
        <f t="shared" si="14"/>
        <v>0</v>
      </c>
      <c r="H79" s="5"/>
      <c r="I79" s="65"/>
      <c r="J79" s="4"/>
      <c r="K79" s="4"/>
      <c r="L79" s="4"/>
      <c r="M79" s="5"/>
      <c r="N79" s="5">
        <f t="shared" si="13"/>
        <v>0</v>
      </c>
      <c r="O79" s="5">
        <f t="shared" si="15"/>
        <v>0</v>
      </c>
      <c r="P79" s="5"/>
      <c r="Q79" s="65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</row>
    <row r="80" spans="1:108" x14ac:dyDescent="0.25">
      <c r="A80" s="65"/>
      <c r="B80" s="4"/>
      <c r="C80" s="4"/>
      <c r="D80" s="4"/>
      <c r="E80" s="5"/>
      <c r="F80" s="5">
        <f t="shared" si="12"/>
        <v>0</v>
      </c>
      <c r="G80" s="6">
        <f t="shared" si="14"/>
        <v>0</v>
      </c>
      <c r="H80" s="5"/>
      <c r="I80" s="65"/>
      <c r="J80" s="4"/>
      <c r="K80" s="4"/>
      <c r="L80" s="4"/>
      <c r="M80" s="5"/>
      <c r="N80" s="5">
        <f t="shared" si="13"/>
        <v>0</v>
      </c>
      <c r="O80" s="5">
        <f t="shared" si="15"/>
        <v>0</v>
      </c>
      <c r="P80" s="5"/>
      <c r="Q80" s="65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</row>
    <row r="81" spans="1:108" x14ac:dyDescent="0.25">
      <c r="A81" s="65"/>
      <c r="B81" s="4"/>
      <c r="C81" s="4"/>
      <c r="D81" s="4"/>
      <c r="E81" s="5"/>
      <c r="F81" s="5">
        <f t="shared" si="12"/>
        <v>0</v>
      </c>
      <c r="G81" s="6">
        <f t="shared" si="14"/>
        <v>0</v>
      </c>
      <c r="H81" s="5"/>
      <c r="I81" s="65"/>
      <c r="J81" s="4"/>
      <c r="K81" s="4"/>
      <c r="L81" s="4"/>
      <c r="M81" s="5"/>
      <c r="N81" s="5">
        <f t="shared" si="13"/>
        <v>0</v>
      </c>
      <c r="O81" s="5">
        <f t="shared" si="15"/>
        <v>0</v>
      </c>
      <c r="P81" s="5"/>
      <c r="Q81" s="65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</row>
    <row r="82" spans="1:108" x14ac:dyDescent="0.25">
      <c r="A82" s="65"/>
      <c r="B82" s="4"/>
      <c r="C82" s="4"/>
      <c r="D82" s="4"/>
      <c r="E82" s="5"/>
      <c r="F82" s="5">
        <f t="shared" si="12"/>
        <v>0</v>
      </c>
      <c r="G82" s="6">
        <f t="shared" si="14"/>
        <v>0</v>
      </c>
      <c r="H82" s="5"/>
      <c r="I82" s="65"/>
      <c r="J82" s="4"/>
      <c r="K82" s="4"/>
      <c r="L82" s="4"/>
      <c r="M82" s="5"/>
      <c r="N82" s="5">
        <f t="shared" si="13"/>
        <v>0</v>
      </c>
      <c r="O82" s="5">
        <f t="shared" si="15"/>
        <v>0</v>
      </c>
      <c r="P82" s="5"/>
      <c r="Q82" s="65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</row>
    <row r="83" spans="1:108" x14ac:dyDescent="0.25">
      <c r="A83" s="65"/>
      <c r="B83" s="4"/>
      <c r="C83" s="4"/>
      <c r="D83" s="4"/>
      <c r="E83" s="5"/>
      <c r="F83" s="5">
        <f t="shared" si="12"/>
        <v>0</v>
      </c>
      <c r="G83" s="6">
        <f t="shared" si="14"/>
        <v>0</v>
      </c>
      <c r="H83" s="5"/>
      <c r="I83" s="65"/>
      <c r="J83" s="4"/>
      <c r="K83" s="4"/>
      <c r="L83" s="4"/>
      <c r="M83" s="5"/>
      <c r="N83" s="5">
        <f t="shared" si="13"/>
        <v>0</v>
      </c>
      <c r="O83" s="5">
        <f t="shared" si="15"/>
        <v>0</v>
      </c>
      <c r="P83" s="5"/>
      <c r="Q83" s="65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</row>
    <row r="84" spans="1:108" x14ac:dyDescent="0.25">
      <c r="A84" s="65"/>
      <c r="B84" s="4"/>
      <c r="C84" s="4"/>
      <c r="D84" s="4"/>
      <c r="E84" s="5"/>
      <c r="F84" s="5">
        <f t="shared" si="12"/>
        <v>0</v>
      </c>
      <c r="G84" s="6">
        <f t="shared" si="14"/>
        <v>0</v>
      </c>
      <c r="H84" s="5"/>
      <c r="I84" s="65"/>
      <c r="J84" s="4"/>
      <c r="K84" s="4"/>
      <c r="L84" s="4"/>
      <c r="M84" s="5"/>
      <c r="N84" s="5">
        <f t="shared" si="13"/>
        <v>0</v>
      </c>
      <c r="O84" s="5">
        <f t="shared" si="15"/>
        <v>0</v>
      </c>
      <c r="P84" s="5"/>
      <c r="Q84" s="65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</row>
    <row r="85" spans="1:108" x14ac:dyDescent="0.25">
      <c r="A85" s="65"/>
      <c r="B85" s="4"/>
      <c r="C85" s="4"/>
      <c r="D85" s="4"/>
      <c r="E85" s="5"/>
      <c r="F85" s="5">
        <f t="shared" si="12"/>
        <v>0</v>
      </c>
      <c r="G85" s="6">
        <f t="shared" si="14"/>
        <v>0</v>
      </c>
      <c r="H85" s="5"/>
      <c r="I85" s="65"/>
      <c r="J85" s="4"/>
      <c r="K85" s="4"/>
      <c r="L85" s="4"/>
      <c r="M85" s="5"/>
      <c r="N85" s="5">
        <f t="shared" si="13"/>
        <v>0</v>
      </c>
      <c r="O85" s="5">
        <f t="shared" si="15"/>
        <v>0</v>
      </c>
      <c r="P85" s="5"/>
      <c r="Q85" s="65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  <c r="DC85" s="1"/>
      <c r="DD85" s="1"/>
    </row>
    <row r="86" spans="1:108" x14ac:dyDescent="0.25">
      <c r="A86" s="65"/>
      <c r="B86" s="4"/>
      <c r="C86" s="4"/>
      <c r="D86" s="4"/>
      <c r="E86" s="5"/>
      <c r="F86" s="5">
        <f t="shared" si="12"/>
        <v>0</v>
      </c>
      <c r="G86" s="6">
        <f t="shared" si="14"/>
        <v>0</v>
      </c>
      <c r="H86" s="5"/>
      <c r="I86" s="65"/>
      <c r="J86" s="4"/>
      <c r="K86" s="4"/>
      <c r="L86" s="4"/>
      <c r="M86" s="5"/>
      <c r="N86" s="5">
        <f t="shared" si="13"/>
        <v>0</v>
      </c>
      <c r="O86" s="5">
        <f t="shared" si="15"/>
        <v>0</v>
      </c>
      <c r="P86" s="5"/>
      <c r="Q86" s="65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</row>
    <row r="87" spans="1:108" x14ac:dyDescent="0.25">
      <c r="A87" s="65"/>
      <c r="B87" s="4"/>
      <c r="C87" s="4"/>
      <c r="D87" s="4"/>
      <c r="E87" s="5"/>
      <c r="F87" s="5">
        <f t="shared" si="12"/>
        <v>0</v>
      </c>
      <c r="G87" s="6">
        <f t="shared" si="14"/>
        <v>0</v>
      </c>
      <c r="H87" s="5"/>
      <c r="I87" s="65"/>
      <c r="J87" s="4"/>
      <c r="K87" s="4"/>
      <c r="L87" s="4"/>
      <c r="M87" s="5"/>
      <c r="N87" s="5">
        <f t="shared" si="13"/>
        <v>0</v>
      </c>
      <c r="O87" s="5">
        <f t="shared" si="15"/>
        <v>0</v>
      </c>
      <c r="P87" s="5"/>
      <c r="Q87" s="65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  <c r="CW87" s="1"/>
      <c r="CX87" s="1"/>
      <c r="CY87" s="1"/>
      <c r="CZ87" s="1"/>
      <c r="DA87" s="1"/>
      <c r="DB87" s="1"/>
      <c r="DC87" s="1"/>
      <c r="DD87" s="1"/>
    </row>
    <row r="88" spans="1:108" x14ac:dyDescent="0.25">
      <c r="A88" s="65"/>
      <c r="B88" s="4"/>
      <c r="C88" s="4"/>
      <c r="D88" s="4"/>
      <c r="E88" s="5"/>
      <c r="F88" s="5">
        <f t="shared" si="12"/>
        <v>0</v>
      </c>
      <c r="G88" s="6">
        <f t="shared" si="14"/>
        <v>0</v>
      </c>
      <c r="H88" s="5"/>
      <c r="I88" s="65"/>
      <c r="J88" s="4"/>
      <c r="K88" s="4"/>
      <c r="L88" s="4"/>
      <c r="M88" s="5"/>
      <c r="N88" s="5">
        <f t="shared" si="13"/>
        <v>0</v>
      </c>
      <c r="O88" s="5">
        <f t="shared" si="15"/>
        <v>0</v>
      </c>
      <c r="P88" s="5"/>
      <c r="Q88" s="65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  <c r="CW88" s="1"/>
      <c r="CX88" s="1"/>
      <c r="CY88" s="1"/>
      <c r="CZ88" s="1"/>
      <c r="DA88" s="1"/>
      <c r="DB88" s="1"/>
      <c r="DC88" s="1"/>
      <c r="DD88" s="1"/>
    </row>
    <row r="89" spans="1:108" x14ac:dyDescent="0.25">
      <c r="A89" s="65"/>
      <c r="B89" s="4"/>
      <c r="C89" s="4"/>
      <c r="D89" s="4"/>
      <c r="E89" s="5"/>
      <c r="F89" s="5">
        <f t="shared" si="12"/>
        <v>0</v>
      </c>
      <c r="G89" s="6">
        <f t="shared" si="14"/>
        <v>0</v>
      </c>
      <c r="H89" s="5"/>
      <c r="I89" s="65"/>
      <c r="J89" s="4"/>
      <c r="K89" s="4"/>
      <c r="L89" s="4"/>
      <c r="M89" s="5"/>
      <c r="N89" s="5">
        <f t="shared" si="13"/>
        <v>0</v>
      </c>
      <c r="O89" s="5">
        <f t="shared" si="15"/>
        <v>0</v>
      </c>
      <c r="P89" s="5"/>
      <c r="Q89" s="65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  <c r="CS89" s="1"/>
      <c r="CT89" s="1"/>
      <c r="CU89" s="1"/>
      <c r="CV89" s="1"/>
      <c r="CW89" s="1"/>
      <c r="CX89" s="1"/>
      <c r="CY89" s="1"/>
      <c r="CZ89" s="1"/>
      <c r="DA89" s="1"/>
      <c r="DB89" s="1"/>
      <c r="DC89" s="1"/>
      <c r="DD89" s="1"/>
    </row>
    <row r="90" spans="1:108" x14ac:dyDescent="0.25">
      <c r="A90" s="65"/>
      <c r="B90" s="4"/>
      <c r="C90" s="4"/>
      <c r="D90" s="4"/>
      <c r="E90" s="5"/>
      <c r="F90" s="5">
        <f t="shared" si="12"/>
        <v>0</v>
      </c>
      <c r="G90" s="6">
        <f t="shared" si="14"/>
        <v>0</v>
      </c>
      <c r="H90" s="5"/>
      <c r="I90" s="65"/>
      <c r="J90" s="4"/>
      <c r="K90" s="4"/>
      <c r="L90" s="4"/>
      <c r="M90" s="5"/>
      <c r="N90" s="5">
        <f t="shared" si="13"/>
        <v>0</v>
      </c>
      <c r="O90" s="5">
        <f t="shared" si="15"/>
        <v>0</v>
      </c>
      <c r="P90" s="5"/>
      <c r="Q90" s="65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CQ90" s="1"/>
      <c r="CR90" s="1"/>
      <c r="CS90" s="1"/>
      <c r="CT90" s="1"/>
      <c r="CU90" s="1"/>
      <c r="CV90" s="1"/>
      <c r="CW90" s="1"/>
      <c r="CX90" s="1"/>
      <c r="CY90" s="1"/>
      <c r="CZ90" s="1"/>
      <c r="DA90" s="1"/>
      <c r="DB90" s="1"/>
      <c r="DC90" s="1"/>
      <c r="DD90" s="1"/>
    </row>
    <row r="91" spans="1:108" x14ac:dyDescent="0.25">
      <c r="A91" s="65"/>
      <c r="B91" s="4"/>
      <c r="C91" s="4"/>
      <c r="D91" s="4"/>
      <c r="E91" s="5"/>
      <c r="F91" s="5">
        <f t="shared" si="12"/>
        <v>0</v>
      </c>
      <c r="G91" s="6">
        <f t="shared" si="14"/>
        <v>0</v>
      </c>
      <c r="H91" s="5"/>
      <c r="I91" s="65"/>
      <c r="J91" s="4"/>
      <c r="K91" s="4"/>
      <c r="L91" s="4"/>
      <c r="M91" s="5"/>
      <c r="N91" s="5">
        <f t="shared" si="13"/>
        <v>0</v>
      </c>
      <c r="O91" s="5">
        <f t="shared" si="15"/>
        <v>0</v>
      </c>
      <c r="P91" s="5"/>
      <c r="Q91" s="65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  <c r="CS91" s="1"/>
      <c r="CT91" s="1"/>
      <c r="CU91" s="1"/>
      <c r="CV91" s="1"/>
      <c r="CW91" s="1"/>
      <c r="CX91" s="1"/>
      <c r="CY91" s="1"/>
      <c r="CZ91" s="1"/>
      <c r="DA91" s="1"/>
      <c r="DB91" s="1"/>
      <c r="DC91" s="1"/>
      <c r="DD91" s="1"/>
    </row>
    <row r="92" spans="1:108" x14ac:dyDescent="0.25">
      <c r="A92" s="65"/>
      <c r="B92" s="4"/>
      <c r="C92" s="4"/>
      <c r="D92" s="4"/>
      <c r="E92" s="5"/>
      <c r="F92" s="5">
        <f t="shared" si="12"/>
        <v>0</v>
      </c>
      <c r="G92" s="6">
        <f t="shared" si="14"/>
        <v>0</v>
      </c>
      <c r="H92" s="5"/>
      <c r="I92" s="65"/>
      <c r="J92" s="4"/>
      <c r="K92" s="4"/>
      <c r="L92" s="4"/>
      <c r="M92" s="5"/>
      <c r="N92" s="5">
        <f t="shared" si="13"/>
        <v>0</v>
      </c>
      <c r="O92" s="5">
        <f t="shared" si="15"/>
        <v>0</v>
      </c>
      <c r="P92" s="5"/>
      <c r="Q92" s="65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  <c r="CS92" s="1"/>
      <c r="CT92" s="1"/>
      <c r="CU92" s="1"/>
      <c r="CV92" s="1"/>
      <c r="CW92" s="1"/>
      <c r="CX92" s="1"/>
      <c r="CY92" s="1"/>
      <c r="CZ92" s="1"/>
      <c r="DA92" s="1"/>
      <c r="DB92" s="1"/>
      <c r="DC92" s="1"/>
      <c r="DD92" s="1"/>
    </row>
    <row r="93" spans="1:108" x14ac:dyDescent="0.25">
      <c r="A93" s="65"/>
      <c r="B93" s="4"/>
      <c r="C93" s="4"/>
      <c r="D93" s="4"/>
      <c r="E93" s="5"/>
      <c r="F93" s="5">
        <f t="shared" ref="F93:F108" si="16">G93-G93/1.18</f>
        <v>0</v>
      </c>
      <c r="G93" s="6">
        <f t="shared" si="14"/>
        <v>0</v>
      </c>
      <c r="H93" s="5"/>
      <c r="I93" s="65"/>
      <c r="J93" s="4"/>
      <c r="K93" s="4"/>
      <c r="L93" s="4"/>
      <c r="M93" s="5"/>
      <c r="N93" s="5">
        <f t="shared" ref="N93:N108" si="17">O93-O93/1.18</f>
        <v>0</v>
      </c>
      <c r="O93" s="5">
        <f t="shared" si="15"/>
        <v>0</v>
      </c>
      <c r="P93" s="5"/>
      <c r="Q93" s="65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  <c r="CO93" s="1"/>
      <c r="CP93" s="1"/>
      <c r="CQ93" s="1"/>
      <c r="CR93" s="1"/>
      <c r="CS93" s="1"/>
      <c r="CT93" s="1"/>
      <c r="CU93" s="1"/>
      <c r="CV93" s="1"/>
      <c r="CW93" s="1"/>
      <c r="CX93" s="1"/>
      <c r="CY93" s="1"/>
      <c r="CZ93" s="1"/>
      <c r="DA93" s="1"/>
      <c r="DB93" s="1"/>
      <c r="DC93" s="1"/>
      <c r="DD93" s="1"/>
    </row>
    <row r="94" spans="1:108" x14ac:dyDescent="0.25">
      <c r="A94" s="65"/>
      <c r="B94" s="4"/>
      <c r="C94" s="4"/>
      <c r="D94" s="4"/>
      <c r="E94" s="5"/>
      <c r="F94" s="5">
        <f t="shared" si="16"/>
        <v>0</v>
      </c>
      <c r="G94" s="6">
        <f t="shared" si="14"/>
        <v>0</v>
      </c>
      <c r="H94" s="5"/>
      <c r="I94" s="65"/>
      <c r="J94" s="4"/>
      <c r="K94" s="4"/>
      <c r="L94" s="4"/>
      <c r="M94" s="5"/>
      <c r="N94" s="5">
        <f t="shared" si="17"/>
        <v>0</v>
      </c>
      <c r="O94" s="5">
        <f t="shared" si="15"/>
        <v>0</v>
      </c>
      <c r="P94" s="5"/>
      <c r="Q94" s="65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  <c r="CS94" s="1"/>
      <c r="CT94" s="1"/>
      <c r="CU94" s="1"/>
      <c r="CV94" s="1"/>
      <c r="CW94" s="1"/>
      <c r="CX94" s="1"/>
      <c r="CY94" s="1"/>
      <c r="CZ94" s="1"/>
      <c r="DA94" s="1"/>
      <c r="DB94" s="1"/>
      <c r="DC94" s="1"/>
      <c r="DD94" s="1"/>
    </row>
    <row r="95" spans="1:108" x14ac:dyDescent="0.25">
      <c r="A95" s="65"/>
      <c r="B95" s="4"/>
      <c r="C95" s="4"/>
      <c r="D95" s="4"/>
      <c r="E95" s="5"/>
      <c r="F95" s="5">
        <f t="shared" si="16"/>
        <v>0</v>
      </c>
      <c r="G95" s="6">
        <f t="shared" si="14"/>
        <v>0</v>
      </c>
      <c r="H95" s="5"/>
      <c r="I95" s="65"/>
      <c r="J95" s="4"/>
      <c r="K95" s="4"/>
      <c r="L95" s="4"/>
      <c r="M95" s="5"/>
      <c r="N95" s="5">
        <f t="shared" si="17"/>
        <v>0</v>
      </c>
      <c r="O95" s="5">
        <f t="shared" si="15"/>
        <v>0</v>
      </c>
      <c r="P95" s="5"/>
      <c r="Q95" s="65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  <c r="CO95" s="1"/>
      <c r="CP95" s="1"/>
      <c r="CQ95" s="1"/>
      <c r="CR95" s="1"/>
      <c r="CS95" s="1"/>
      <c r="CT95" s="1"/>
      <c r="CU95" s="1"/>
      <c r="CV95" s="1"/>
      <c r="CW95" s="1"/>
      <c r="CX95" s="1"/>
      <c r="CY95" s="1"/>
      <c r="CZ95" s="1"/>
      <c r="DA95" s="1"/>
      <c r="DB95" s="1"/>
      <c r="DC95" s="1"/>
      <c r="DD95" s="1"/>
    </row>
    <row r="96" spans="1:108" x14ac:dyDescent="0.25">
      <c r="A96" s="65"/>
      <c r="B96" s="4"/>
      <c r="C96" s="4"/>
      <c r="D96" s="4"/>
      <c r="E96" s="5"/>
      <c r="F96" s="5">
        <f t="shared" si="16"/>
        <v>0</v>
      </c>
      <c r="G96" s="6">
        <f t="shared" si="14"/>
        <v>0</v>
      </c>
      <c r="H96" s="5"/>
      <c r="I96" s="65"/>
      <c r="J96" s="4"/>
      <c r="K96" s="4"/>
      <c r="L96" s="4"/>
      <c r="M96" s="5"/>
      <c r="N96" s="5">
        <f t="shared" si="17"/>
        <v>0</v>
      </c>
      <c r="O96" s="5">
        <f t="shared" si="15"/>
        <v>0</v>
      </c>
      <c r="P96" s="5"/>
      <c r="Q96" s="65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  <c r="CU96" s="1"/>
      <c r="CV96" s="1"/>
      <c r="CW96" s="1"/>
      <c r="CX96" s="1"/>
      <c r="CY96" s="1"/>
      <c r="CZ96" s="1"/>
      <c r="DA96" s="1"/>
      <c r="DB96" s="1"/>
      <c r="DC96" s="1"/>
      <c r="DD96" s="1"/>
    </row>
    <row r="97" spans="1:108" x14ac:dyDescent="0.25">
      <c r="A97" s="65"/>
      <c r="B97" s="4"/>
      <c r="C97" s="4"/>
      <c r="D97" s="4"/>
      <c r="E97" s="5"/>
      <c r="F97" s="5">
        <f t="shared" si="16"/>
        <v>0</v>
      </c>
      <c r="G97" s="6">
        <f t="shared" si="14"/>
        <v>0</v>
      </c>
      <c r="H97" s="5"/>
      <c r="I97" s="65"/>
      <c r="J97" s="4"/>
      <c r="K97" s="4"/>
      <c r="L97" s="4"/>
      <c r="M97" s="5"/>
      <c r="N97" s="5">
        <f t="shared" si="17"/>
        <v>0</v>
      </c>
      <c r="O97" s="5">
        <f t="shared" si="15"/>
        <v>0</v>
      </c>
      <c r="P97" s="5"/>
      <c r="Q97" s="65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  <c r="CU97" s="1"/>
      <c r="CV97" s="1"/>
      <c r="CW97" s="1"/>
      <c r="CX97" s="1"/>
      <c r="CY97" s="1"/>
      <c r="CZ97" s="1"/>
      <c r="DA97" s="1"/>
      <c r="DB97" s="1"/>
      <c r="DC97" s="1"/>
      <c r="DD97" s="1"/>
    </row>
    <row r="98" spans="1:108" x14ac:dyDescent="0.25">
      <c r="A98" s="65"/>
      <c r="B98" s="4"/>
      <c r="C98" s="4"/>
      <c r="D98" s="4"/>
      <c r="E98" s="5"/>
      <c r="F98" s="5">
        <f t="shared" si="16"/>
        <v>0</v>
      </c>
      <c r="G98" s="6">
        <f t="shared" si="14"/>
        <v>0</v>
      </c>
      <c r="H98" s="5"/>
      <c r="I98" s="65"/>
      <c r="J98" s="4"/>
      <c r="K98" s="4"/>
      <c r="L98" s="4"/>
      <c r="M98" s="5"/>
      <c r="N98" s="5">
        <f t="shared" si="17"/>
        <v>0</v>
      </c>
      <c r="O98" s="5">
        <f t="shared" si="15"/>
        <v>0</v>
      </c>
      <c r="P98" s="5"/>
      <c r="Q98" s="65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CT98" s="1"/>
      <c r="CU98" s="1"/>
      <c r="CV98" s="1"/>
      <c r="CW98" s="1"/>
      <c r="CX98" s="1"/>
      <c r="CY98" s="1"/>
      <c r="CZ98" s="1"/>
      <c r="DA98" s="1"/>
      <c r="DB98" s="1"/>
      <c r="DC98" s="1"/>
      <c r="DD98" s="1"/>
    </row>
    <row r="99" spans="1:108" x14ac:dyDescent="0.25">
      <c r="A99" s="65"/>
      <c r="B99" s="4"/>
      <c r="C99" s="4"/>
      <c r="D99" s="4"/>
      <c r="E99" s="5"/>
      <c r="F99" s="5">
        <f t="shared" si="16"/>
        <v>0</v>
      </c>
      <c r="G99" s="6">
        <f t="shared" si="14"/>
        <v>0</v>
      </c>
      <c r="H99" s="5"/>
      <c r="I99" s="65"/>
      <c r="J99" s="4"/>
      <c r="K99" s="4"/>
      <c r="L99" s="4"/>
      <c r="M99" s="5"/>
      <c r="N99" s="5">
        <f t="shared" si="17"/>
        <v>0</v>
      </c>
      <c r="O99" s="5">
        <f t="shared" si="15"/>
        <v>0</v>
      </c>
      <c r="P99" s="5"/>
      <c r="Q99" s="65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  <c r="CU99" s="1"/>
      <c r="CV99" s="1"/>
      <c r="CW99" s="1"/>
      <c r="CX99" s="1"/>
      <c r="CY99" s="1"/>
      <c r="CZ99" s="1"/>
      <c r="DA99" s="1"/>
      <c r="DB99" s="1"/>
      <c r="DC99" s="1"/>
      <c r="DD99" s="1"/>
    </row>
    <row r="100" spans="1:108" x14ac:dyDescent="0.25">
      <c r="A100" s="65"/>
      <c r="B100" s="4"/>
      <c r="C100" s="4"/>
      <c r="D100" s="4"/>
      <c r="E100" s="5"/>
      <c r="F100" s="5">
        <f t="shared" si="16"/>
        <v>0</v>
      </c>
      <c r="G100" s="6">
        <f t="shared" si="14"/>
        <v>0</v>
      </c>
      <c r="H100" s="5"/>
      <c r="I100" s="65"/>
      <c r="J100" s="4"/>
      <c r="K100" s="4"/>
      <c r="L100" s="4"/>
      <c r="M100" s="5"/>
      <c r="N100" s="5">
        <f t="shared" si="17"/>
        <v>0</v>
      </c>
      <c r="O100" s="5">
        <f t="shared" si="15"/>
        <v>0</v>
      </c>
      <c r="P100" s="5"/>
      <c r="Q100" s="65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  <c r="CS100" s="1"/>
      <c r="CT100" s="1"/>
      <c r="CU100" s="1"/>
      <c r="CV100" s="1"/>
      <c r="CW100" s="1"/>
      <c r="CX100" s="1"/>
      <c r="CY100" s="1"/>
      <c r="CZ100" s="1"/>
      <c r="DA100" s="1"/>
      <c r="DB100" s="1"/>
      <c r="DC100" s="1"/>
      <c r="DD100" s="1"/>
    </row>
    <row r="101" spans="1:108" x14ac:dyDescent="0.25">
      <c r="A101" s="65"/>
      <c r="B101" s="4"/>
      <c r="C101" s="4"/>
      <c r="D101" s="4"/>
      <c r="E101" s="5"/>
      <c r="F101" s="5">
        <f t="shared" si="16"/>
        <v>0</v>
      </c>
      <c r="G101" s="6">
        <f t="shared" si="14"/>
        <v>0</v>
      </c>
      <c r="H101" s="5"/>
      <c r="I101" s="65"/>
      <c r="J101" s="4"/>
      <c r="K101" s="4"/>
      <c r="L101" s="4"/>
      <c r="M101" s="5"/>
      <c r="N101" s="5">
        <f t="shared" si="17"/>
        <v>0</v>
      </c>
      <c r="O101" s="5">
        <f t="shared" si="15"/>
        <v>0</v>
      </c>
      <c r="P101" s="5"/>
      <c r="Q101" s="65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  <c r="CS101" s="1"/>
      <c r="CT101" s="1"/>
      <c r="CU101" s="1"/>
      <c r="CV101" s="1"/>
      <c r="CW101" s="1"/>
      <c r="CX101" s="1"/>
      <c r="CY101" s="1"/>
      <c r="CZ101" s="1"/>
      <c r="DA101" s="1"/>
      <c r="DB101" s="1"/>
      <c r="DC101" s="1"/>
      <c r="DD101" s="1"/>
    </row>
    <row r="102" spans="1:108" x14ac:dyDescent="0.25">
      <c r="A102" s="65"/>
      <c r="B102" s="4"/>
      <c r="C102" s="4"/>
      <c r="D102" s="4"/>
      <c r="E102" s="5"/>
      <c r="F102" s="5">
        <f t="shared" si="16"/>
        <v>0</v>
      </c>
      <c r="G102" s="6">
        <f t="shared" si="14"/>
        <v>0</v>
      </c>
      <c r="H102" s="5"/>
      <c r="I102" s="65"/>
      <c r="J102" s="4"/>
      <c r="K102" s="4"/>
      <c r="L102" s="4"/>
      <c r="M102" s="5"/>
      <c r="N102" s="5">
        <f t="shared" si="17"/>
        <v>0</v>
      </c>
      <c r="O102" s="5">
        <f t="shared" si="15"/>
        <v>0</v>
      </c>
      <c r="P102" s="5"/>
      <c r="Q102" s="65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  <c r="CX102" s="1"/>
      <c r="CY102" s="1"/>
      <c r="CZ102" s="1"/>
      <c r="DA102" s="1"/>
      <c r="DB102" s="1"/>
      <c r="DC102" s="1"/>
      <c r="DD102" s="1"/>
    </row>
    <row r="103" spans="1:108" x14ac:dyDescent="0.25">
      <c r="A103" s="65"/>
      <c r="B103" s="4"/>
      <c r="C103" s="4"/>
      <c r="D103" s="4"/>
      <c r="E103" s="5"/>
      <c r="F103" s="5">
        <f t="shared" si="16"/>
        <v>0</v>
      </c>
      <c r="G103" s="6">
        <f t="shared" si="14"/>
        <v>0</v>
      </c>
      <c r="H103" s="5"/>
      <c r="I103" s="65"/>
      <c r="J103" s="4"/>
      <c r="K103" s="4"/>
      <c r="L103" s="4"/>
      <c r="M103" s="5"/>
      <c r="N103" s="5">
        <f t="shared" si="17"/>
        <v>0</v>
      </c>
      <c r="O103" s="5">
        <f t="shared" si="15"/>
        <v>0</v>
      </c>
      <c r="P103" s="5"/>
      <c r="Q103" s="65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  <c r="CV103" s="1"/>
      <c r="CW103" s="1"/>
      <c r="CX103" s="1"/>
      <c r="CY103" s="1"/>
      <c r="CZ103" s="1"/>
      <c r="DA103" s="1"/>
      <c r="DB103" s="1"/>
      <c r="DC103" s="1"/>
      <c r="DD103" s="1"/>
    </row>
    <row r="104" spans="1:108" x14ac:dyDescent="0.25">
      <c r="A104" s="65"/>
      <c r="B104" s="4"/>
      <c r="C104" s="4"/>
      <c r="D104" s="4"/>
      <c r="E104" s="5"/>
      <c r="F104" s="5">
        <f t="shared" si="16"/>
        <v>0</v>
      </c>
      <c r="G104" s="6">
        <f t="shared" si="14"/>
        <v>0</v>
      </c>
      <c r="H104" s="5"/>
      <c r="I104" s="65"/>
      <c r="J104" s="4"/>
      <c r="K104" s="4"/>
      <c r="L104" s="4"/>
      <c r="M104" s="5"/>
      <c r="N104" s="5">
        <f t="shared" si="17"/>
        <v>0</v>
      </c>
      <c r="O104" s="5">
        <f t="shared" si="15"/>
        <v>0</v>
      </c>
      <c r="P104" s="5"/>
      <c r="Q104" s="65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  <c r="CU104" s="1"/>
      <c r="CV104" s="1"/>
      <c r="CW104" s="1"/>
      <c r="CX104" s="1"/>
      <c r="CY104" s="1"/>
      <c r="CZ104" s="1"/>
      <c r="DA104" s="1"/>
      <c r="DB104" s="1"/>
      <c r="DC104" s="1"/>
      <c r="DD104" s="1"/>
    </row>
    <row r="105" spans="1:108" x14ac:dyDescent="0.25">
      <c r="A105" s="65"/>
      <c r="B105" s="4"/>
      <c r="C105" s="4"/>
      <c r="D105" s="4"/>
      <c r="E105" s="5"/>
      <c r="F105" s="5">
        <f t="shared" si="16"/>
        <v>0</v>
      </c>
      <c r="G105" s="6">
        <f t="shared" si="14"/>
        <v>0</v>
      </c>
      <c r="H105" s="5"/>
      <c r="I105" s="65"/>
      <c r="J105" s="4"/>
      <c r="K105" s="4"/>
      <c r="L105" s="4"/>
      <c r="M105" s="5"/>
      <c r="N105" s="5">
        <f t="shared" si="17"/>
        <v>0</v>
      </c>
      <c r="O105" s="5">
        <f t="shared" si="15"/>
        <v>0</v>
      </c>
      <c r="P105" s="5"/>
      <c r="Q105" s="65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  <c r="CW105" s="1"/>
      <c r="CX105" s="1"/>
      <c r="CY105" s="1"/>
      <c r="CZ105" s="1"/>
      <c r="DA105" s="1"/>
      <c r="DB105" s="1"/>
      <c r="DC105" s="1"/>
      <c r="DD105" s="1"/>
    </row>
    <row r="106" spans="1:108" x14ac:dyDescent="0.25">
      <c r="A106" s="65"/>
      <c r="B106" s="4"/>
      <c r="C106" s="4"/>
      <c r="D106" s="4"/>
      <c r="E106" s="5"/>
      <c r="F106" s="5">
        <f t="shared" si="16"/>
        <v>0</v>
      </c>
      <c r="G106" s="6">
        <f t="shared" si="14"/>
        <v>0</v>
      </c>
      <c r="H106" s="5"/>
      <c r="I106" s="65"/>
      <c r="J106" s="4"/>
      <c r="K106" s="4"/>
      <c r="L106" s="4"/>
      <c r="M106" s="5"/>
      <c r="N106" s="5">
        <f t="shared" si="17"/>
        <v>0</v>
      </c>
      <c r="O106" s="5">
        <f t="shared" si="15"/>
        <v>0</v>
      </c>
      <c r="P106" s="5"/>
      <c r="Q106" s="65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  <c r="CW106" s="1"/>
      <c r="CX106" s="1"/>
      <c r="CY106" s="1"/>
      <c r="CZ106" s="1"/>
      <c r="DA106" s="1"/>
      <c r="DB106" s="1"/>
      <c r="DC106" s="1"/>
      <c r="DD106" s="1"/>
    </row>
    <row r="107" spans="1:108" x14ac:dyDescent="0.25">
      <c r="A107" s="65"/>
      <c r="B107" s="4"/>
      <c r="C107" s="4"/>
      <c r="D107" s="4"/>
      <c r="E107" s="5"/>
      <c r="F107" s="5">
        <f t="shared" si="16"/>
        <v>0</v>
      </c>
      <c r="G107" s="6">
        <f t="shared" si="14"/>
        <v>0</v>
      </c>
      <c r="H107" s="5"/>
      <c r="I107" s="65"/>
      <c r="J107" s="4"/>
      <c r="K107" s="4"/>
      <c r="L107" s="4"/>
      <c r="M107" s="5"/>
      <c r="N107" s="5">
        <f t="shared" si="17"/>
        <v>0</v>
      </c>
      <c r="O107" s="5">
        <f t="shared" si="15"/>
        <v>0</v>
      </c>
      <c r="P107" s="5"/>
      <c r="Q107" s="65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  <c r="CW107" s="1"/>
      <c r="CX107" s="1"/>
      <c r="CY107" s="1"/>
      <c r="CZ107" s="1"/>
      <c r="DA107" s="1"/>
      <c r="DB107" s="1"/>
      <c r="DC107" s="1"/>
      <c r="DD107" s="1"/>
    </row>
    <row r="108" spans="1:108" x14ac:dyDescent="0.25">
      <c r="A108" s="65"/>
      <c r="B108" s="4"/>
      <c r="C108" s="4"/>
      <c r="D108" s="4"/>
      <c r="E108" s="5"/>
      <c r="F108" s="5">
        <f t="shared" si="16"/>
        <v>0</v>
      </c>
      <c r="G108" s="6">
        <f t="shared" si="14"/>
        <v>0</v>
      </c>
      <c r="H108" s="5"/>
      <c r="I108" s="65"/>
      <c r="J108" s="4"/>
      <c r="K108" s="4"/>
      <c r="L108" s="4"/>
      <c r="M108" s="5"/>
      <c r="N108" s="5">
        <f t="shared" si="17"/>
        <v>0</v>
      </c>
      <c r="O108" s="5">
        <f t="shared" si="15"/>
        <v>0</v>
      </c>
      <c r="P108" s="5"/>
      <c r="Q108" s="65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  <c r="CU108" s="1"/>
      <c r="CV108" s="1"/>
      <c r="CW108" s="1"/>
      <c r="CX108" s="1"/>
      <c r="CY108" s="1"/>
      <c r="CZ108" s="1"/>
      <c r="DA108" s="1"/>
      <c r="DB108" s="1"/>
      <c r="DC108" s="1"/>
      <c r="DD108" s="1"/>
    </row>
    <row r="109" spans="1:108" x14ac:dyDescent="0.25">
      <c r="A109" s="65"/>
      <c r="B109" s="65"/>
      <c r="C109" s="65"/>
      <c r="D109" s="65"/>
      <c r="E109" s="65"/>
      <c r="F109" s="65"/>
      <c r="G109" s="65"/>
      <c r="H109" s="65"/>
      <c r="I109" s="65"/>
      <c r="J109" s="68"/>
      <c r="K109" s="68"/>
      <c r="L109" s="68"/>
      <c r="M109" s="68"/>
      <c r="N109" s="68"/>
      <c r="O109" s="68"/>
      <c r="P109" s="68"/>
      <c r="Q109" s="65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  <c r="CX109" s="1"/>
      <c r="CY109" s="1"/>
      <c r="CZ109" s="1"/>
      <c r="DA109" s="1"/>
      <c r="DB109" s="1"/>
      <c r="DC109" s="1"/>
      <c r="DD109" s="1"/>
    </row>
    <row r="110" spans="1:108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  <c r="CU110" s="1"/>
      <c r="CV110" s="1"/>
      <c r="CW110" s="1"/>
      <c r="CX110" s="1"/>
      <c r="CY110" s="1"/>
      <c r="CZ110" s="1"/>
      <c r="DA110" s="1"/>
      <c r="DB110" s="1"/>
      <c r="DC110" s="1"/>
      <c r="DD110" s="1"/>
    </row>
    <row r="111" spans="1:108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  <c r="CU111" s="1"/>
      <c r="CV111" s="1"/>
      <c r="CW111" s="1"/>
      <c r="CX111" s="1"/>
      <c r="CY111" s="1"/>
      <c r="CZ111" s="1"/>
      <c r="DA111" s="1"/>
      <c r="DB111" s="1"/>
      <c r="DC111" s="1"/>
      <c r="DD111" s="1"/>
    </row>
    <row r="112" spans="1:108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  <c r="CU112" s="1"/>
      <c r="CV112" s="1"/>
      <c r="CW112" s="1"/>
      <c r="CX112" s="1"/>
      <c r="CY112" s="1"/>
      <c r="CZ112" s="1"/>
      <c r="DA112" s="1"/>
      <c r="DB112" s="1"/>
      <c r="DC112" s="1"/>
      <c r="DD112" s="1"/>
    </row>
    <row r="113" spans="1:108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  <c r="CU113" s="1"/>
      <c r="CV113" s="1"/>
      <c r="CW113" s="1"/>
      <c r="CX113" s="1"/>
      <c r="CY113" s="1"/>
      <c r="CZ113" s="1"/>
      <c r="DA113" s="1"/>
      <c r="DB113" s="1"/>
      <c r="DC113" s="1"/>
      <c r="DD113" s="1"/>
    </row>
    <row r="114" spans="1:108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  <c r="CS114" s="1"/>
      <c r="CT114" s="1"/>
      <c r="CU114" s="1"/>
      <c r="CV114" s="1"/>
      <c r="CW114" s="1"/>
      <c r="CX114" s="1"/>
      <c r="CY114" s="1"/>
      <c r="CZ114" s="1"/>
      <c r="DA114" s="1"/>
      <c r="DB114" s="1"/>
      <c r="DC114" s="1"/>
      <c r="DD114" s="1"/>
    </row>
    <row r="115" spans="1:108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  <c r="CV115" s="1"/>
      <c r="CW115" s="1"/>
      <c r="CX115" s="1"/>
      <c r="CY115" s="1"/>
      <c r="CZ115" s="1"/>
      <c r="DA115" s="1"/>
      <c r="DB115" s="1"/>
      <c r="DC115" s="1"/>
      <c r="DD115" s="1"/>
    </row>
    <row r="116" spans="1:108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  <c r="CV116" s="1"/>
      <c r="CW116" s="1"/>
      <c r="CX116" s="1"/>
      <c r="CY116" s="1"/>
      <c r="CZ116" s="1"/>
      <c r="DA116" s="1"/>
      <c r="DB116" s="1"/>
      <c r="DC116" s="1"/>
      <c r="DD116" s="1"/>
    </row>
    <row r="117" spans="1:108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  <c r="CV117" s="1"/>
      <c r="CW117" s="1"/>
      <c r="CX117" s="1"/>
      <c r="CY117" s="1"/>
      <c r="CZ117" s="1"/>
      <c r="DA117" s="1"/>
      <c r="DB117" s="1"/>
      <c r="DC117" s="1"/>
      <c r="DD117" s="1"/>
    </row>
    <row r="118" spans="1:108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  <c r="CU118" s="1"/>
      <c r="CV118" s="1"/>
      <c r="CW118" s="1"/>
      <c r="CX118" s="1"/>
      <c r="CY118" s="1"/>
      <c r="CZ118" s="1"/>
      <c r="DA118" s="1"/>
      <c r="DB118" s="1"/>
      <c r="DC118" s="1"/>
      <c r="DD118" s="1"/>
    </row>
    <row r="119" spans="1:108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  <c r="CU119" s="1"/>
      <c r="CV119" s="1"/>
      <c r="CW119" s="1"/>
      <c r="CX119" s="1"/>
      <c r="CY119" s="1"/>
      <c r="CZ119" s="1"/>
      <c r="DA119" s="1"/>
      <c r="DB119" s="1"/>
      <c r="DC119" s="1"/>
      <c r="DD119" s="1"/>
    </row>
    <row r="120" spans="1:108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  <c r="CU120" s="1"/>
      <c r="CV120" s="1"/>
      <c r="CW120" s="1"/>
      <c r="CX120" s="1"/>
      <c r="CY120" s="1"/>
      <c r="CZ120" s="1"/>
      <c r="DA120" s="1"/>
      <c r="DB120" s="1"/>
      <c r="DC120" s="1"/>
      <c r="DD120" s="1"/>
    </row>
    <row r="121" spans="1:108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  <c r="CV121" s="1"/>
      <c r="CW121" s="1"/>
      <c r="CX121" s="1"/>
      <c r="CY121" s="1"/>
      <c r="CZ121" s="1"/>
      <c r="DA121" s="1"/>
      <c r="DB121" s="1"/>
      <c r="DC121" s="1"/>
      <c r="DD121" s="1"/>
    </row>
    <row r="122" spans="1:108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  <c r="CU122" s="1"/>
      <c r="CV122" s="1"/>
      <c r="CW122" s="1"/>
      <c r="CX122" s="1"/>
      <c r="CY122" s="1"/>
      <c r="CZ122" s="1"/>
      <c r="DA122" s="1"/>
      <c r="DB122" s="1"/>
      <c r="DC122" s="1"/>
      <c r="DD122" s="1"/>
    </row>
    <row r="123" spans="1:108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  <c r="CU123" s="1"/>
      <c r="CV123" s="1"/>
      <c r="CW123" s="1"/>
      <c r="CX123" s="1"/>
      <c r="CY123" s="1"/>
      <c r="CZ123" s="1"/>
      <c r="DA123" s="1"/>
      <c r="DB123" s="1"/>
      <c r="DC123" s="1"/>
      <c r="DD123" s="1"/>
    </row>
    <row r="124" spans="1:108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  <c r="CU124" s="1"/>
      <c r="CV124" s="1"/>
      <c r="CW124" s="1"/>
      <c r="CX124" s="1"/>
      <c r="CY124" s="1"/>
      <c r="CZ124" s="1"/>
      <c r="DA124" s="1"/>
      <c r="DB124" s="1"/>
      <c r="DC124" s="1"/>
      <c r="DD124" s="1"/>
    </row>
    <row r="125" spans="1:108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  <c r="CU125" s="1"/>
      <c r="CV125" s="1"/>
      <c r="CW125" s="1"/>
      <c r="CX125" s="1"/>
      <c r="CY125" s="1"/>
      <c r="CZ125" s="1"/>
      <c r="DA125" s="1"/>
      <c r="DB125" s="1"/>
      <c r="DC125" s="1"/>
      <c r="DD125" s="1"/>
    </row>
    <row r="126" spans="1:108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  <c r="CU126" s="1"/>
      <c r="CV126" s="1"/>
      <c r="CW126" s="1"/>
      <c r="CX126" s="1"/>
      <c r="CY126" s="1"/>
      <c r="CZ126" s="1"/>
      <c r="DA126" s="1"/>
      <c r="DB126" s="1"/>
      <c r="DC126" s="1"/>
      <c r="DD126" s="1"/>
    </row>
    <row r="127" spans="1:108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  <c r="CU127" s="1"/>
      <c r="CV127" s="1"/>
      <c r="CW127" s="1"/>
      <c r="CX127" s="1"/>
      <c r="CY127" s="1"/>
      <c r="CZ127" s="1"/>
      <c r="DA127" s="1"/>
      <c r="DB127" s="1"/>
      <c r="DC127" s="1"/>
      <c r="DD127" s="1"/>
    </row>
    <row r="128" spans="1:108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  <c r="CW128" s="1"/>
      <c r="CX128" s="1"/>
      <c r="CY128" s="1"/>
      <c r="CZ128" s="1"/>
      <c r="DA128" s="1"/>
      <c r="DB128" s="1"/>
      <c r="DC128" s="1"/>
      <c r="DD128" s="1"/>
    </row>
    <row r="129" spans="1:108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  <c r="CU129" s="1"/>
      <c r="CV129" s="1"/>
      <c r="CW129" s="1"/>
      <c r="CX129" s="1"/>
      <c r="CY129" s="1"/>
      <c r="CZ129" s="1"/>
      <c r="DA129" s="1"/>
      <c r="DB129" s="1"/>
      <c r="DC129" s="1"/>
      <c r="DD129" s="1"/>
    </row>
    <row r="130" spans="1:108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  <c r="CS130" s="1"/>
      <c r="CT130" s="1"/>
      <c r="CU130" s="1"/>
      <c r="CV130" s="1"/>
      <c r="CW130" s="1"/>
      <c r="CX130" s="1"/>
      <c r="CY130" s="1"/>
      <c r="CZ130" s="1"/>
      <c r="DA130" s="1"/>
      <c r="DB130" s="1"/>
      <c r="DC130" s="1"/>
      <c r="DD130" s="1"/>
    </row>
    <row r="131" spans="1:108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  <c r="CS131" s="1"/>
      <c r="CT131" s="1"/>
      <c r="CU131" s="1"/>
      <c r="CV131" s="1"/>
      <c r="CW131" s="1"/>
      <c r="CX131" s="1"/>
      <c r="CY131" s="1"/>
      <c r="CZ131" s="1"/>
      <c r="DA131" s="1"/>
      <c r="DB131" s="1"/>
      <c r="DC131" s="1"/>
      <c r="DD131" s="1"/>
    </row>
    <row r="132" spans="1:108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  <c r="CU132" s="1"/>
      <c r="CV132" s="1"/>
      <c r="CW132" s="1"/>
      <c r="CX132" s="1"/>
      <c r="CY132" s="1"/>
      <c r="CZ132" s="1"/>
      <c r="DA132" s="1"/>
      <c r="DB132" s="1"/>
      <c r="DC132" s="1"/>
      <c r="DD132" s="1"/>
    </row>
    <row r="133" spans="1:108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  <c r="CU133" s="1"/>
      <c r="CV133" s="1"/>
      <c r="CW133" s="1"/>
      <c r="CX133" s="1"/>
      <c r="CY133" s="1"/>
      <c r="CZ133" s="1"/>
      <c r="DA133" s="1"/>
      <c r="DB133" s="1"/>
      <c r="DC133" s="1"/>
      <c r="DD133" s="1"/>
    </row>
    <row r="134" spans="1:108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  <c r="CS134" s="1"/>
      <c r="CT134" s="1"/>
      <c r="CU134" s="1"/>
      <c r="CV134" s="1"/>
      <c r="CW134" s="1"/>
      <c r="CX134" s="1"/>
      <c r="CY134" s="1"/>
      <c r="CZ134" s="1"/>
      <c r="DA134" s="1"/>
      <c r="DB134" s="1"/>
      <c r="DC134" s="1"/>
      <c r="DD134" s="1"/>
    </row>
    <row r="135" spans="1:108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  <c r="CS135" s="1"/>
      <c r="CT135" s="1"/>
      <c r="CU135" s="1"/>
      <c r="CV135" s="1"/>
      <c r="CW135" s="1"/>
      <c r="CX135" s="1"/>
      <c r="CY135" s="1"/>
      <c r="CZ135" s="1"/>
      <c r="DA135" s="1"/>
      <c r="DB135" s="1"/>
      <c r="DC135" s="1"/>
      <c r="DD135" s="1"/>
    </row>
    <row r="136" spans="1:108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  <c r="CS136" s="1"/>
      <c r="CT136" s="1"/>
      <c r="CU136" s="1"/>
      <c r="CV136" s="1"/>
      <c r="CW136" s="1"/>
      <c r="CX136" s="1"/>
      <c r="CY136" s="1"/>
      <c r="CZ136" s="1"/>
      <c r="DA136" s="1"/>
      <c r="DB136" s="1"/>
      <c r="DC136" s="1"/>
      <c r="DD136" s="1"/>
    </row>
    <row r="137" spans="1:108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  <c r="CS137" s="1"/>
      <c r="CT137" s="1"/>
      <c r="CU137" s="1"/>
      <c r="CV137" s="1"/>
      <c r="CW137" s="1"/>
      <c r="CX137" s="1"/>
      <c r="CY137" s="1"/>
      <c r="CZ137" s="1"/>
      <c r="DA137" s="1"/>
      <c r="DB137" s="1"/>
      <c r="DC137" s="1"/>
      <c r="DD137" s="1"/>
    </row>
    <row r="138" spans="1:108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  <c r="CS138" s="1"/>
      <c r="CT138" s="1"/>
      <c r="CU138" s="1"/>
      <c r="CV138" s="1"/>
      <c r="CW138" s="1"/>
      <c r="CX138" s="1"/>
      <c r="CY138" s="1"/>
      <c r="CZ138" s="1"/>
      <c r="DA138" s="1"/>
      <c r="DB138" s="1"/>
      <c r="DC138" s="1"/>
      <c r="DD138" s="1"/>
    </row>
    <row r="139" spans="1:108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  <c r="CO139" s="1"/>
      <c r="CP139" s="1"/>
      <c r="CQ139" s="1"/>
      <c r="CR139" s="1"/>
      <c r="CS139" s="1"/>
      <c r="CT139" s="1"/>
      <c r="CU139" s="1"/>
      <c r="CV139" s="1"/>
      <c r="CW139" s="1"/>
      <c r="CX139" s="1"/>
      <c r="CY139" s="1"/>
      <c r="CZ139" s="1"/>
      <c r="DA139" s="1"/>
      <c r="DB139" s="1"/>
      <c r="DC139" s="1"/>
      <c r="DD139" s="1"/>
    </row>
    <row r="140" spans="1:108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  <c r="CS140" s="1"/>
      <c r="CT140" s="1"/>
      <c r="CU140" s="1"/>
      <c r="CV140" s="1"/>
      <c r="CW140" s="1"/>
      <c r="CX140" s="1"/>
      <c r="CY140" s="1"/>
      <c r="CZ140" s="1"/>
      <c r="DA140" s="1"/>
      <c r="DB140" s="1"/>
      <c r="DC140" s="1"/>
      <c r="DD140" s="1"/>
    </row>
    <row r="141" spans="1:108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  <c r="CO141" s="1"/>
      <c r="CP141" s="1"/>
      <c r="CQ141" s="1"/>
      <c r="CR141" s="1"/>
      <c r="CS141" s="1"/>
      <c r="CT141" s="1"/>
      <c r="CU141" s="1"/>
      <c r="CV141" s="1"/>
      <c r="CW141" s="1"/>
      <c r="CX141" s="1"/>
      <c r="CY141" s="1"/>
      <c r="CZ141" s="1"/>
      <c r="DA141" s="1"/>
      <c r="DB141" s="1"/>
      <c r="DC141" s="1"/>
      <c r="DD141" s="1"/>
    </row>
    <row r="142" spans="1:108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  <c r="CU142" s="1"/>
      <c r="CV142" s="1"/>
      <c r="CW142" s="1"/>
      <c r="CX142" s="1"/>
      <c r="CY142" s="1"/>
      <c r="CZ142" s="1"/>
      <c r="DA142" s="1"/>
      <c r="DB142" s="1"/>
      <c r="DC142" s="1"/>
      <c r="DD142" s="1"/>
    </row>
    <row r="143" spans="1:108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  <c r="CU143" s="1"/>
      <c r="CV143" s="1"/>
      <c r="CW143" s="1"/>
      <c r="CX143" s="1"/>
      <c r="CY143" s="1"/>
      <c r="CZ143" s="1"/>
      <c r="DA143" s="1"/>
      <c r="DB143" s="1"/>
      <c r="DC143" s="1"/>
      <c r="DD143" s="1"/>
    </row>
    <row r="144" spans="1:108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  <c r="CU144" s="1"/>
      <c r="CV144" s="1"/>
      <c r="CW144" s="1"/>
      <c r="CX144" s="1"/>
      <c r="CY144" s="1"/>
      <c r="CZ144" s="1"/>
      <c r="DA144" s="1"/>
      <c r="DB144" s="1"/>
      <c r="DC144" s="1"/>
      <c r="DD144" s="1"/>
    </row>
    <row r="145" spans="1:108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  <c r="CU145" s="1"/>
      <c r="CV145" s="1"/>
      <c r="CW145" s="1"/>
      <c r="CX145" s="1"/>
      <c r="CY145" s="1"/>
      <c r="CZ145" s="1"/>
      <c r="DA145" s="1"/>
      <c r="DB145" s="1"/>
      <c r="DC145" s="1"/>
      <c r="DD145" s="1"/>
    </row>
    <row r="146" spans="1:108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  <c r="CU146" s="1"/>
      <c r="CV146" s="1"/>
      <c r="CW146" s="1"/>
      <c r="CX146" s="1"/>
      <c r="CY146" s="1"/>
      <c r="CZ146" s="1"/>
      <c r="DA146" s="1"/>
      <c r="DB146" s="1"/>
      <c r="DC146" s="1"/>
      <c r="DD146" s="1"/>
    </row>
    <row r="147" spans="1:108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  <c r="CU147" s="1"/>
      <c r="CV147" s="1"/>
      <c r="CW147" s="1"/>
      <c r="CX147" s="1"/>
      <c r="CY147" s="1"/>
      <c r="CZ147" s="1"/>
      <c r="DA147" s="1"/>
      <c r="DB147" s="1"/>
      <c r="DC147" s="1"/>
      <c r="DD147" s="1"/>
    </row>
    <row r="148" spans="1:108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  <c r="CU148" s="1"/>
      <c r="CV148" s="1"/>
      <c r="CW148" s="1"/>
      <c r="CX148" s="1"/>
      <c r="CY148" s="1"/>
      <c r="CZ148" s="1"/>
      <c r="DA148" s="1"/>
      <c r="DB148" s="1"/>
      <c r="DC148" s="1"/>
      <c r="DD148" s="1"/>
    </row>
    <row r="149" spans="1:108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  <c r="CU149" s="1"/>
      <c r="CV149" s="1"/>
      <c r="CW149" s="1"/>
      <c r="CX149" s="1"/>
      <c r="CY149" s="1"/>
      <c r="CZ149" s="1"/>
      <c r="DA149" s="1"/>
      <c r="DB149" s="1"/>
      <c r="DC149" s="1"/>
      <c r="DD149" s="1"/>
    </row>
    <row r="150" spans="1:108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1:108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1:108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1:108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1:108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1:108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1:108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1:108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1:108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1:108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1:108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1:17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1:17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1:17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1:17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1:17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1:17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1:17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1:17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1:17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1:17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1:17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1:17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1:17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1:17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1:17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  <row r="176" spans="1:17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</row>
    <row r="177" spans="1:17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</row>
    <row r="178" spans="1:17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</row>
    <row r="179" spans="1:17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</row>
    <row r="180" spans="1:17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</row>
    <row r="181" spans="1:17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</row>
    <row r="182" spans="1:17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</row>
    <row r="183" spans="1:17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</row>
    <row r="184" spans="1:17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</row>
    <row r="185" spans="1:17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</row>
    <row r="186" spans="1:17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</row>
    <row r="187" spans="1:17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</row>
    <row r="188" spans="1:17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</row>
    <row r="189" spans="1:17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</row>
    <row r="190" spans="1:17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</row>
    <row r="191" spans="1:17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</row>
    <row r="192" spans="1:17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</row>
    <row r="193" spans="1:17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</row>
    <row r="194" spans="1:17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</row>
    <row r="195" spans="1:17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</row>
    <row r="196" spans="1:17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</row>
    <row r="197" spans="1:17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</row>
    <row r="198" spans="1:17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</row>
    <row r="199" spans="1:17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</row>
    <row r="200" spans="1:17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</row>
    <row r="201" spans="1:17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</row>
    <row r="202" spans="1:17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</row>
    <row r="203" spans="1:17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</row>
    <row r="204" spans="1:17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</row>
    <row r="205" spans="1:17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</row>
    <row r="206" spans="1:17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</row>
    <row r="207" spans="1:17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</row>
    <row r="208" spans="1:17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</row>
    <row r="209" spans="1:17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</row>
    <row r="210" spans="1:17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</row>
    <row r="211" spans="1:17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</row>
    <row r="212" spans="1:17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</row>
    <row r="213" spans="1:17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</row>
    <row r="214" spans="1:17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</row>
    <row r="215" spans="1:17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</row>
    <row r="216" spans="1:17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</row>
    <row r="217" spans="1:17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</row>
    <row r="218" spans="1:17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</row>
    <row r="219" spans="1:17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</row>
    <row r="220" spans="1:17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</row>
    <row r="221" spans="1:17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</row>
    <row r="222" spans="1:17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</row>
    <row r="223" spans="1:17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</row>
    <row r="224" spans="1:17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</row>
    <row r="225" spans="1:17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</row>
    <row r="226" spans="1:17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</row>
    <row r="227" spans="1:17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</row>
    <row r="228" spans="1:17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</row>
    <row r="229" spans="1:17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</row>
    <row r="230" spans="1:17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</row>
    <row r="231" spans="1:17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</row>
    <row r="232" spans="1:17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</row>
    <row r="233" spans="1:17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</row>
    <row r="234" spans="1:17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</row>
    <row r="235" spans="1:17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</row>
    <row r="236" spans="1:17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</row>
    <row r="237" spans="1:17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</row>
    <row r="238" spans="1:17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</row>
    <row r="239" spans="1:17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</row>
    <row r="240" spans="1:17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</row>
    <row r="241" spans="1:17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</row>
    <row r="242" spans="1:17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</row>
    <row r="243" spans="1:17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</row>
    <row r="244" spans="1:17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</row>
    <row r="245" spans="1:17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</row>
    <row r="246" spans="1:17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</row>
    <row r="247" spans="1:17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</row>
    <row r="248" spans="1:17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</row>
    <row r="249" spans="1:17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</row>
    <row r="250" spans="1:17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</row>
    <row r="251" spans="1:17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</row>
    <row r="252" spans="1:17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</row>
    <row r="253" spans="1:17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</row>
    <row r="254" spans="1:17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</row>
    <row r="255" spans="1:17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</row>
    <row r="256" spans="1:17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</row>
    <row r="257" spans="1:17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</row>
    <row r="258" spans="1:17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</row>
    <row r="259" spans="1:17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</row>
    <row r="260" spans="1:17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</row>
    <row r="261" spans="1:17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</row>
    <row r="262" spans="1:17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</row>
    <row r="263" spans="1:17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</row>
    <row r="264" spans="1:17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</row>
    <row r="265" spans="1:17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</row>
    <row r="266" spans="1:17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</row>
    <row r="267" spans="1:17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</row>
    <row r="268" spans="1:17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</row>
    <row r="269" spans="1:17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</row>
    <row r="270" spans="1:17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</row>
    <row r="271" spans="1:17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</row>
    <row r="272" spans="1:17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</row>
    <row r="273" spans="1:17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</row>
    <row r="274" spans="1:17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</row>
    <row r="275" spans="1:17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</row>
    <row r="276" spans="1:17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</row>
    <row r="277" spans="1:17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</row>
    <row r="278" spans="1:17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</row>
    <row r="279" spans="1:17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</row>
    <row r="280" spans="1:17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</row>
    <row r="281" spans="1:17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</row>
    <row r="282" spans="1:17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</row>
    <row r="283" spans="1:17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</row>
    <row r="284" spans="1:17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</row>
    <row r="285" spans="1:17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</row>
    <row r="286" spans="1:17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</row>
  </sheetData>
  <mergeCells count="24">
    <mergeCell ref="Q1:Q109"/>
    <mergeCell ref="J4:K4"/>
    <mergeCell ref="L4:M4"/>
    <mergeCell ref="N4:P4"/>
    <mergeCell ref="B5:C5"/>
    <mergeCell ref="D5:E5"/>
    <mergeCell ref="F5:H5"/>
    <mergeCell ref="J5:K5"/>
    <mergeCell ref="L5:M5"/>
    <mergeCell ref="N5:P5"/>
    <mergeCell ref="A1:A109"/>
    <mergeCell ref="B1:P1"/>
    <mergeCell ref="B2:H2"/>
    <mergeCell ref="I2:I109"/>
    <mergeCell ref="J2:P2"/>
    <mergeCell ref="B3:H3"/>
    <mergeCell ref="J3:P3"/>
    <mergeCell ref="B4:C4"/>
    <mergeCell ref="D4:E4"/>
    <mergeCell ref="F4:H4"/>
    <mergeCell ref="B6:H6"/>
    <mergeCell ref="J6:P6"/>
    <mergeCell ref="B109:H109"/>
    <mergeCell ref="J109:P10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DFD03C-1752-4F3B-ADEB-8932447B7A6F}">
  <dimension ref="A1:AJ71"/>
  <sheetViews>
    <sheetView workbookViewId="0">
      <selection activeCell="S16" sqref="S16:S26"/>
    </sheetView>
  </sheetViews>
  <sheetFormatPr defaultRowHeight="15" x14ac:dyDescent="0.25"/>
  <cols>
    <col min="1" max="1" width="15.7109375" customWidth="1"/>
    <col min="2" max="2" width="2.7109375" customWidth="1"/>
    <col min="3" max="5" width="15.7109375" customWidth="1"/>
    <col min="6" max="6" width="2.7109375" customWidth="1"/>
    <col min="7" max="9" width="15.7109375" customWidth="1"/>
    <col min="10" max="10" width="2.7109375" customWidth="1"/>
    <col min="11" max="13" width="15.7109375" customWidth="1"/>
    <col min="14" max="14" width="2.7109375" customWidth="1"/>
    <col min="15" max="17" width="15.7109375" customWidth="1"/>
    <col min="18" max="18" width="2.7109375" customWidth="1"/>
    <col min="19" max="21" width="15.7109375" customWidth="1"/>
  </cols>
  <sheetData>
    <row r="1" spans="1:3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s="8" customFormat="1" ht="24.95" customHeight="1" x14ac:dyDescent="0.25">
      <c r="B2" s="9"/>
      <c r="C2" s="95" t="s">
        <v>0</v>
      </c>
      <c r="D2" s="95"/>
      <c r="E2" s="95"/>
      <c r="F2" s="10"/>
      <c r="G2" s="95" t="s">
        <v>12</v>
      </c>
      <c r="H2" s="95"/>
      <c r="I2" s="95"/>
      <c r="J2" s="10"/>
      <c r="K2" s="95" t="s">
        <v>13</v>
      </c>
      <c r="L2" s="95"/>
      <c r="M2" s="95"/>
      <c r="N2" s="10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</row>
    <row r="3" spans="1:36" ht="35.1" customHeight="1" thickBot="1" x14ac:dyDescent="0.3">
      <c r="A3" s="11" t="s">
        <v>14</v>
      </c>
      <c r="B3" s="12"/>
      <c r="C3" s="13" t="s">
        <v>2</v>
      </c>
      <c r="D3" s="14" t="s">
        <v>3</v>
      </c>
      <c r="E3" s="15" t="s">
        <v>4</v>
      </c>
      <c r="F3" s="16"/>
      <c r="G3" s="17" t="s">
        <v>2</v>
      </c>
      <c r="H3" s="18" t="s">
        <v>3</v>
      </c>
      <c r="I3" s="19" t="s">
        <v>4</v>
      </c>
      <c r="J3" s="16"/>
      <c r="K3" s="20" t="s">
        <v>2</v>
      </c>
      <c r="L3" s="21" t="s">
        <v>3</v>
      </c>
      <c r="M3" s="22" t="s">
        <v>4</v>
      </c>
      <c r="N3" s="58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24.95" customHeight="1" thickTop="1" thickBot="1" x14ac:dyDescent="0.3">
      <c r="A4" s="23" t="s">
        <v>15</v>
      </c>
      <c r="B4" s="24"/>
      <c r="C4" s="25" t="e">
        <f>#REF!</f>
        <v>#REF!</v>
      </c>
      <c r="D4" s="26" t="e">
        <f>#REF!</f>
        <v>#REF!</v>
      </c>
      <c r="E4" s="27" t="e">
        <f>#REF!</f>
        <v>#REF!</v>
      </c>
      <c r="F4" s="28"/>
      <c r="G4" s="25" t="e">
        <f>#REF!</f>
        <v>#REF!</v>
      </c>
      <c r="H4" s="26" t="e">
        <f>#REF!</f>
        <v>#REF!</v>
      </c>
      <c r="I4" s="27" t="e">
        <f>#REF!</f>
        <v>#REF!</v>
      </c>
      <c r="J4" s="29"/>
      <c r="K4" s="25" t="e">
        <f>SUM(C4-G4)</f>
        <v>#REF!</v>
      </c>
      <c r="L4" s="26" t="e">
        <f>SUM(D4-H4)</f>
        <v>#REF!</v>
      </c>
      <c r="M4" s="27" t="e">
        <f>SUM(E4-I4)</f>
        <v>#REF!</v>
      </c>
      <c r="N4" s="56"/>
      <c r="O4" s="83" t="e">
        <f>SUM(K4+K6+K8)</f>
        <v>#REF!</v>
      </c>
      <c r="P4" s="77" t="e">
        <f>SUM(L4+L6+L8)</f>
        <v>#REF!</v>
      </c>
      <c r="Q4" s="92" t="e">
        <f>SUM(M4+M6+M8)</f>
        <v>#REF!</v>
      </c>
      <c r="R4" s="1"/>
      <c r="S4" s="96" t="e">
        <f>SUM(Q4:Q14)</f>
        <v>#REF!</v>
      </c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8.1" customHeight="1" thickBot="1" x14ac:dyDescent="0.3">
      <c r="A5" s="30"/>
      <c r="B5" s="24"/>
      <c r="C5" s="31"/>
      <c r="D5" s="32"/>
      <c r="E5" s="33"/>
      <c r="F5" s="28"/>
      <c r="G5" s="31"/>
      <c r="H5" s="32"/>
      <c r="I5" s="33"/>
      <c r="J5" s="29"/>
      <c r="K5" s="31"/>
      <c r="L5" s="32"/>
      <c r="M5" s="33"/>
      <c r="N5" s="29"/>
      <c r="O5" s="84"/>
      <c r="P5" s="78"/>
      <c r="Q5" s="93"/>
      <c r="R5" s="1"/>
      <c r="S5" s="97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4.95" customHeight="1" thickBot="1" x14ac:dyDescent="0.3">
      <c r="A6" s="23" t="s">
        <v>16</v>
      </c>
      <c r="B6" s="24"/>
      <c r="C6" s="25" t="e">
        <f>#REF!</f>
        <v>#REF!</v>
      </c>
      <c r="D6" s="26" t="e">
        <f>#REF!</f>
        <v>#REF!</v>
      </c>
      <c r="E6" s="27" t="e">
        <f>#REF!</f>
        <v>#REF!</v>
      </c>
      <c r="F6" s="28"/>
      <c r="G6" s="25" t="e">
        <f>#REF!</f>
        <v>#REF!</v>
      </c>
      <c r="H6" s="26" t="e">
        <f>#REF!</f>
        <v>#REF!</v>
      </c>
      <c r="I6" s="27" t="e">
        <f>#REF!</f>
        <v>#REF!</v>
      </c>
      <c r="J6" s="29"/>
      <c r="K6" s="25" t="e">
        <f t="shared" ref="K6:M26" si="0">SUM(C6-G6)</f>
        <v>#REF!</v>
      </c>
      <c r="L6" s="26" t="e">
        <f t="shared" si="0"/>
        <v>#REF!</v>
      </c>
      <c r="M6" s="27" t="e">
        <f t="shared" si="0"/>
        <v>#REF!</v>
      </c>
      <c r="N6" s="56"/>
      <c r="O6" s="84"/>
      <c r="P6" s="78"/>
      <c r="Q6" s="93"/>
      <c r="R6" s="1"/>
      <c r="S6" s="97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8.1" customHeight="1" thickBot="1" x14ac:dyDescent="0.3">
      <c r="A7" s="30"/>
      <c r="B7" s="24"/>
      <c r="C7" s="31"/>
      <c r="D7" s="32"/>
      <c r="E7" s="33"/>
      <c r="F7" s="28"/>
      <c r="G7" s="31"/>
      <c r="H7" s="32"/>
      <c r="I7" s="33"/>
      <c r="J7" s="29"/>
      <c r="K7" s="31"/>
      <c r="L7" s="32"/>
      <c r="M7" s="33"/>
      <c r="N7" s="29"/>
      <c r="O7" s="84"/>
      <c r="P7" s="78"/>
      <c r="Q7" s="93"/>
      <c r="R7" s="1"/>
      <c r="S7" s="97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24.95" customHeight="1" thickBot="1" x14ac:dyDescent="0.3">
      <c r="A8" s="23" t="s">
        <v>17</v>
      </c>
      <c r="B8" s="24"/>
      <c r="C8" s="25" t="e">
        <f>#REF!</f>
        <v>#REF!</v>
      </c>
      <c r="D8" s="26" t="e">
        <f>#REF!</f>
        <v>#REF!</v>
      </c>
      <c r="E8" s="27" t="e">
        <f>#REF!</f>
        <v>#REF!</v>
      </c>
      <c r="F8" s="28"/>
      <c r="G8" s="25" t="e">
        <f>#REF!</f>
        <v>#REF!</v>
      </c>
      <c r="H8" s="26" t="e">
        <f>#REF!</f>
        <v>#REF!</v>
      </c>
      <c r="I8" s="27" t="e">
        <f>#REF!</f>
        <v>#REF!</v>
      </c>
      <c r="J8" s="29"/>
      <c r="K8" s="25" t="e">
        <f t="shared" si="0"/>
        <v>#REF!</v>
      </c>
      <c r="L8" s="26" t="e">
        <f t="shared" si="0"/>
        <v>#REF!</v>
      </c>
      <c r="M8" s="27" t="e">
        <f t="shared" si="0"/>
        <v>#REF!</v>
      </c>
      <c r="N8" s="56"/>
      <c r="O8" s="85"/>
      <c r="P8" s="79"/>
      <c r="Q8" s="94"/>
      <c r="R8" s="1"/>
      <c r="S8" s="97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8.1" customHeight="1" thickBot="1" x14ac:dyDescent="0.3">
      <c r="A9" s="30"/>
      <c r="B9" s="24"/>
      <c r="C9" s="34"/>
      <c r="D9" s="32"/>
      <c r="E9" s="35"/>
      <c r="F9" s="36"/>
      <c r="G9" s="34"/>
      <c r="H9" s="32"/>
      <c r="I9" s="35"/>
      <c r="J9" s="37"/>
      <c r="K9" s="34"/>
      <c r="L9" s="32"/>
      <c r="M9" s="35"/>
      <c r="N9" s="29"/>
      <c r="O9" s="1"/>
      <c r="P9" s="1"/>
      <c r="Q9" s="1"/>
      <c r="R9" s="1"/>
      <c r="S9" s="97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24.95" customHeight="1" thickTop="1" thickBot="1" x14ac:dyDescent="0.3">
      <c r="A10" s="23" t="s">
        <v>18</v>
      </c>
      <c r="B10" s="24"/>
      <c r="C10" s="25" t="e">
        <f>#REF!</f>
        <v>#REF!</v>
      </c>
      <c r="D10" s="26" t="e">
        <f>#REF!</f>
        <v>#REF!</v>
      </c>
      <c r="E10" s="27" t="e">
        <f>#REF!</f>
        <v>#REF!</v>
      </c>
      <c r="F10" s="28"/>
      <c r="G10" s="25" t="e">
        <f>#REF!</f>
        <v>#REF!</v>
      </c>
      <c r="H10" s="26" t="e">
        <f>#REF!</f>
        <v>#REF!</v>
      </c>
      <c r="I10" s="27" t="e">
        <f>#REF!</f>
        <v>#REF!</v>
      </c>
      <c r="J10" s="29"/>
      <c r="K10" s="25" t="e">
        <f t="shared" si="0"/>
        <v>#REF!</v>
      </c>
      <c r="L10" s="26" t="e">
        <f t="shared" si="0"/>
        <v>#REF!</v>
      </c>
      <c r="M10" s="27" t="e">
        <f t="shared" si="0"/>
        <v>#REF!</v>
      </c>
      <c r="N10" s="56"/>
      <c r="O10" s="83" t="e">
        <f>SUM(K10+K12+K14)</f>
        <v>#REF!</v>
      </c>
      <c r="P10" s="86" t="e">
        <f>SUM(L10+L12+L14)</f>
        <v>#REF!</v>
      </c>
      <c r="Q10" s="89" t="e">
        <f>SUM(M10+M12+M14)</f>
        <v>#REF!</v>
      </c>
      <c r="R10" s="1"/>
      <c r="S10" s="97"/>
      <c r="T10" s="96"/>
      <c r="U10" s="96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8.1" customHeight="1" thickBot="1" x14ac:dyDescent="0.3">
      <c r="A11" s="30"/>
      <c r="B11" s="24"/>
      <c r="C11" s="31"/>
      <c r="D11" s="32"/>
      <c r="E11" s="33"/>
      <c r="F11" s="28"/>
      <c r="G11" s="31"/>
      <c r="H11" s="32"/>
      <c r="I11" s="33"/>
      <c r="J11" s="29"/>
      <c r="K11" s="31"/>
      <c r="L11" s="32"/>
      <c r="M11" s="33"/>
      <c r="N11" s="29"/>
      <c r="O11" s="84"/>
      <c r="P11" s="87"/>
      <c r="Q11" s="90"/>
      <c r="R11" s="1"/>
      <c r="S11" s="97"/>
      <c r="T11" s="97"/>
      <c r="U11" s="97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24.95" customHeight="1" thickBot="1" x14ac:dyDescent="0.3">
      <c r="A12" s="23" t="s">
        <v>19</v>
      </c>
      <c r="B12" s="24"/>
      <c r="C12" s="25" t="e">
        <f>#REF!</f>
        <v>#REF!</v>
      </c>
      <c r="D12" s="26" t="e">
        <f>#REF!</f>
        <v>#REF!</v>
      </c>
      <c r="E12" s="27" t="e">
        <f>#REF!</f>
        <v>#REF!</v>
      </c>
      <c r="F12" s="28"/>
      <c r="G12" s="25" t="e">
        <f>#REF!</f>
        <v>#REF!</v>
      </c>
      <c r="H12" s="26" t="e">
        <f>#REF!</f>
        <v>#REF!</v>
      </c>
      <c r="I12" s="27" t="e">
        <f>#REF!</f>
        <v>#REF!</v>
      </c>
      <c r="J12" s="29"/>
      <c r="K12" s="25" t="e">
        <f t="shared" si="0"/>
        <v>#REF!</v>
      </c>
      <c r="L12" s="26" t="e">
        <f t="shared" si="0"/>
        <v>#REF!</v>
      </c>
      <c r="M12" s="27" t="e">
        <f t="shared" si="0"/>
        <v>#REF!</v>
      </c>
      <c r="N12" s="56"/>
      <c r="O12" s="84"/>
      <c r="P12" s="87"/>
      <c r="Q12" s="90"/>
      <c r="R12" s="1"/>
      <c r="S12" s="97"/>
      <c r="T12" s="97"/>
      <c r="U12" s="97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8.1" customHeight="1" thickBot="1" x14ac:dyDescent="0.3">
      <c r="A13" s="30"/>
      <c r="B13" s="24"/>
      <c r="C13" s="31"/>
      <c r="D13" s="32"/>
      <c r="E13" s="33"/>
      <c r="F13" s="28"/>
      <c r="G13" s="31"/>
      <c r="H13" s="32"/>
      <c r="I13" s="33"/>
      <c r="J13" s="29"/>
      <c r="K13" s="31"/>
      <c r="L13" s="32"/>
      <c r="M13" s="33"/>
      <c r="N13" s="29"/>
      <c r="O13" s="84"/>
      <c r="P13" s="87"/>
      <c r="Q13" s="90"/>
      <c r="R13" s="1"/>
      <c r="S13" s="97"/>
      <c r="T13" s="97"/>
      <c r="U13" s="97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24.95" customHeight="1" thickBot="1" x14ac:dyDescent="0.3">
      <c r="A14" s="23" t="s">
        <v>20</v>
      </c>
      <c r="B14" s="24"/>
      <c r="C14" s="25" t="e">
        <f>#REF!</f>
        <v>#REF!</v>
      </c>
      <c r="D14" s="26" t="e">
        <f>#REF!</f>
        <v>#REF!</v>
      </c>
      <c r="E14" s="27" t="e">
        <f>#REF!</f>
        <v>#REF!</v>
      </c>
      <c r="F14" s="28"/>
      <c r="G14" s="25" t="e">
        <f>#REF!</f>
        <v>#REF!</v>
      </c>
      <c r="H14" s="26" t="e">
        <f>#REF!</f>
        <v>#REF!</v>
      </c>
      <c r="I14" s="27" t="e">
        <f>#REF!</f>
        <v>#REF!</v>
      </c>
      <c r="J14" s="29"/>
      <c r="K14" s="25" t="e">
        <f t="shared" si="0"/>
        <v>#REF!</v>
      </c>
      <c r="L14" s="26" t="e">
        <f t="shared" si="0"/>
        <v>#REF!</v>
      </c>
      <c r="M14" s="27" t="e">
        <f t="shared" si="0"/>
        <v>#REF!</v>
      </c>
      <c r="N14" s="56"/>
      <c r="O14" s="85"/>
      <c r="P14" s="88"/>
      <c r="Q14" s="91"/>
      <c r="R14" s="1"/>
      <c r="S14" s="97"/>
      <c r="T14" s="97"/>
      <c r="U14" s="97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8.1" customHeight="1" thickBot="1" x14ac:dyDescent="0.3">
      <c r="A15" s="30"/>
      <c r="B15" s="24"/>
      <c r="C15" s="38"/>
      <c r="D15" s="32"/>
      <c r="E15" s="35"/>
      <c r="F15" s="36"/>
      <c r="G15" s="34"/>
      <c r="H15" s="32"/>
      <c r="I15" s="35"/>
      <c r="J15" s="37"/>
      <c r="K15" s="34"/>
      <c r="L15" s="32"/>
      <c r="M15" s="35"/>
      <c r="N15" s="29"/>
      <c r="O15" s="39"/>
      <c r="P15" s="39"/>
      <c r="Q15" s="39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</row>
    <row r="16" spans="1:36" ht="24.95" customHeight="1" thickTop="1" thickBot="1" x14ac:dyDescent="0.3">
      <c r="A16" s="23" t="s">
        <v>21</v>
      </c>
      <c r="B16" s="24"/>
      <c r="C16" s="25" t="e">
        <f>#REF!</f>
        <v>#REF!</v>
      </c>
      <c r="D16" s="26" t="e">
        <f>#REF!</f>
        <v>#REF!</v>
      </c>
      <c r="E16" s="27" t="e">
        <f>#REF!</f>
        <v>#REF!</v>
      </c>
      <c r="F16" s="28"/>
      <c r="G16" s="25" t="e">
        <f>#REF!</f>
        <v>#REF!</v>
      </c>
      <c r="H16" s="26" t="e">
        <f>#REF!</f>
        <v>#REF!</v>
      </c>
      <c r="I16" s="27" t="e">
        <f>#REF!</f>
        <v>#REF!</v>
      </c>
      <c r="J16" s="29"/>
      <c r="K16" s="25" t="e">
        <f t="shared" si="0"/>
        <v>#REF!</v>
      </c>
      <c r="L16" s="26" t="e">
        <f t="shared" si="0"/>
        <v>#REF!</v>
      </c>
      <c r="M16" s="27" t="e">
        <f t="shared" si="0"/>
        <v>#REF!</v>
      </c>
      <c r="N16" s="56"/>
      <c r="O16" s="83" t="e">
        <f>SUM(K16+K18+K20)</f>
        <v>#REF!</v>
      </c>
      <c r="P16" s="77" t="e">
        <f>SUM(L16+L18+L20)</f>
        <v>#REF!</v>
      </c>
      <c r="Q16" s="92" t="e">
        <f>SUM(M16+M18+M20)</f>
        <v>#REF!</v>
      </c>
      <c r="R16" s="1"/>
      <c r="S16" s="96" t="e">
        <f>SUM(Q16:Q26)</f>
        <v>#REF!</v>
      </c>
      <c r="T16" s="96"/>
      <c r="U16" s="96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</row>
    <row r="17" spans="1:36" ht="8.1" customHeight="1" thickBot="1" x14ac:dyDescent="0.3">
      <c r="A17" s="30"/>
      <c r="B17" s="24"/>
      <c r="C17" s="31"/>
      <c r="D17" s="32"/>
      <c r="E17" s="33"/>
      <c r="F17" s="28"/>
      <c r="G17" s="31"/>
      <c r="H17" s="32"/>
      <c r="I17" s="33"/>
      <c r="J17" s="29"/>
      <c r="K17" s="31"/>
      <c r="L17" s="32"/>
      <c r="M17" s="33"/>
      <c r="N17" s="29"/>
      <c r="O17" s="84"/>
      <c r="P17" s="78"/>
      <c r="Q17" s="93"/>
      <c r="R17" s="1"/>
      <c r="S17" s="96"/>
      <c r="T17" s="97"/>
      <c r="U17" s="97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</row>
    <row r="18" spans="1:36" ht="24.95" customHeight="1" thickBot="1" x14ac:dyDescent="0.3">
      <c r="A18" s="23" t="s">
        <v>22</v>
      </c>
      <c r="B18" s="24"/>
      <c r="C18" s="25" t="e">
        <f>#REF!</f>
        <v>#REF!</v>
      </c>
      <c r="D18" s="26" t="e">
        <f>#REF!</f>
        <v>#REF!</v>
      </c>
      <c r="E18" s="27" t="e">
        <f>#REF!</f>
        <v>#REF!</v>
      </c>
      <c r="F18" s="28"/>
      <c r="G18" s="25" t="e">
        <f>#REF!</f>
        <v>#REF!</v>
      </c>
      <c r="H18" s="26" t="e">
        <f>#REF!</f>
        <v>#REF!</v>
      </c>
      <c r="I18" s="27" t="e">
        <f>#REF!</f>
        <v>#REF!</v>
      </c>
      <c r="J18" s="29"/>
      <c r="K18" s="25" t="e">
        <f t="shared" si="0"/>
        <v>#REF!</v>
      </c>
      <c r="L18" s="26" t="e">
        <f t="shared" si="0"/>
        <v>#REF!</v>
      </c>
      <c r="M18" s="27" t="e">
        <f t="shared" si="0"/>
        <v>#REF!</v>
      </c>
      <c r="N18" s="56"/>
      <c r="O18" s="84"/>
      <c r="P18" s="78"/>
      <c r="Q18" s="93"/>
      <c r="R18" s="1"/>
      <c r="S18" s="96"/>
      <c r="T18" s="97"/>
      <c r="U18" s="97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</row>
    <row r="19" spans="1:36" ht="8.1" customHeight="1" thickBot="1" x14ac:dyDescent="0.3">
      <c r="A19" s="30"/>
      <c r="B19" s="24"/>
      <c r="C19" s="31"/>
      <c r="D19" s="32"/>
      <c r="E19" s="33"/>
      <c r="F19" s="28"/>
      <c r="G19" s="31"/>
      <c r="H19" s="32"/>
      <c r="I19" s="33"/>
      <c r="J19" s="29"/>
      <c r="K19" s="31"/>
      <c r="L19" s="32"/>
      <c r="M19" s="33"/>
      <c r="N19" s="29"/>
      <c r="O19" s="84"/>
      <c r="P19" s="78"/>
      <c r="Q19" s="93"/>
      <c r="R19" s="1"/>
      <c r="S19" s="96"/>
      <c r="T19" s="97"/>
      <c r="U19" s="97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</row>
    <row r="20" spans="1:36" ht="24.95" customHeight="1" thickBot="1" x14ac:dyDescent="0.3">
      <c r="A20" s="23" t="s">
        <v>23</v>
      </c>
      <c r="B20" s="24"/>
      <c r="C20" s="25" t="e">
        <f>#REF!</f>
        <v>#REF!</v>
      </c>
      <c r="D20" s="26" t="e">
        <f>#REF!</f>
        <v>#REF!</v>
      </c>
      <c r="E20" s="27" t="e">
        <f>#REF!</f>
        <v>#REF!</v>
      </c>
      <c r="F20" s="28"/>
      <c r="G20" s="25" t="e">
        <f>#REF!</f>
        <v>#REF!</v>
      </c>
      <c r="H20" s="26" t="e">
        <f>#REF!</f>
        <v>#REF!</v>
      </c>
      <c r="I20" s="27" t="e">
        <f>#REF!</f>
        <v>#REF!</v>
      </c>
      <c r="J20" s="29"/>
      <c r="K20" s="25" t="e">
        <f t="shared" si="0"/>
        <v>#REF!</v>
      </c>
      <c r="L20" s="26" t="e">
        <f t="shared" si="0"/>
        <v>#REF!</v>
      </c>
      <c r="M20" s="27" t="e">
        <f t="shared" si="0"/>
        <v>#REF!</v>
      </c>
      <c r="N20" s="56"/>
      <c r="O20" s="85"/>
      <c r="P20" s="79"/>
      <c r="Q20" s="94"/>
      <c r="R20" s="1"/>
      <c r="S20" s="96"/>
      <c r="T20" s="97"/>
      <c r="U20" s="97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</row>
    <row r="21" spans="1:36" ht="8.1" customHeight="1" thickBot="1" x14ac:dyDescent="0.3">
      <c r="A21" s="30"/>
      <c r="B21" s="24"/>
      <c r="C21" s="34"/>
      <c r="D21" s="32"/>
      <c r="E21" s="35"/>
      <c r="F21" s="36"/>
      <c r="G21" s="34"/>
      <c r="H21" s="32"/>
      <c r="I21" s="35"/>
      <c r="J21" s="37"/>
      <c r="K21" s="34"/>
      <c r="L21" s="32"/>
      <c r="M21" s="35"/>
      <c r="N21" s="29"/>
      <c r="O21" s="39"/>
      <c r="P21" s="39"/>
      <c r="Q21" s="39"/>
      <c r="R21" s="1"/>
      <c r="S21" s="96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</row>
    <row r="22" spans="1:36" ht="24.95" customHeight="1" thickTop="1" thickBot="1" x14ac:dyDescent="0.3">
      <c r="A22" s="23" t="s">
        <v>24</v>
      </c>
      <c r="B22" s="24"/>
      <c r="C22" s="25" t="e">
        <f>#REF!</f>
        <v>#REF!</v>
      </c>
      <c r="D22" s="26" t="e">
        <f>#REF!</f>
        <v>#REF!</v>
      </c>
      <c r="E22" s="27" t="e">
        <f>#REF!</f>
        <v>#REF!</v>
      </c>
      <c r="F22" s="28"/>
      <c r="G22" s="25" t="e">
        <f>#REF!</f>
        <v>#REF!</v>
      </c>
      <c r="H22" s="26" t="e">
        <f>#REF!</f>
        <v>#REF!</v>
      </c>
      <c r="I22" s="27" t="e">
        <f>#REF!</f>
        <v>#REF!</v>
      </c>
      <c r="J22" s="29"/>
      <c r="K22" s="25" t="e">
        <f t="shared" si="0"/>
        <v>#REF!</v>
      </c>
      <c r="L22" s="26" t="e">
        <f t="shared" si="0"/>
        <v>#REF!</v>
      </c>
      <c r="M22" s="27" t="e">
        <f t="shared" si="0"/>
        <v>#REF!</v>
      </c>
      <c r="N22" s="56"/>
      <c r="O22" s="74" t="e">
        <f>SUM(K22+K24+K26)</f>
        <v>#REF!</v>
      </c>
      <c r="P22" s="77" t="e">
        <f>SUM(L22+L24+L26)</f>
        <v>#REF!</v>
      </c>
      <c r="Q22" s="80" t="e">
        <f>SUM(M22+M24+M26)</f>
        <v>#REF!</v>
      </c>
      <c r="R22" s="1"/>
      <c r="S22" s="96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</row>
    <row r="23" spans="1:36" ht="8.1" customHeight="1" thickBot="1" x14ac:dyDescent="0.3">
      <c r="A23" s="30"/>
      <c r="B23" s="24"/>
      <c r="C23" s="31"/>
      <c r="D23" s="32"/>
      <c r="E23" s="33"/>
      <c r="F23" s="28"/>
      <c r="G23" s="40"/>
      <c r="H23" s="37"/>
      <c r="I23" s="41"/>
      <c r="J23" s="29"/>
      <c r="K23" s="31"/>
      <c r="L23" s="32"/>
      <c r="M23" s="33"/>
      <c r="N23" s="29"/>
      <c r="O23" s="75"/>
      <c r="P23" s="78"/>
      <c r="Q23" s="81"/>
      <c r="R23" s="1"/>
      <c r="S23" s="96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</row>
    <row r="24" spans="1:36" ht="24.95" customHeight="1" thickBot="1" x14ac:dyDescent="0.3">
      <c r="A24" s="23" t="s">
        <v>25</v>
      </c>
      <c r="B24" s="24"/>
      <c r="C24" s="25" t="e">
        <f>#REF!</f>
        <v>#REF!</v>
      </c>
      <c r="D24" s="26" t="e">
        <f>#REF!</f>
        <v>#REF!</v>
      </c>
      <c r="E24" s="27" t="e">
        <f>#REF!</f>
        <v>#REF!</v>
      </c>
      <c r="F24" s="28"/>
      <c r="G24" s="25" t="e">
        <f>#REF!</f>
        <v>#REF!</v>
      </c>
      <c r="H24" s="26" t="e">
        <f>#REF!</f>
        <v>#REF!</v>
      </c>
      <c r="I24" s="27" t="e">
        <f>#REF!</f>
        <v>#REF!</v>
      </c>
      <c r="J24" s="29"/>
      <c r="K24" s="31" t="e">
        <f t="shared" si="0"/>
        <v>#REF!</v>
      </c>
      <c r="L24" s="38" t="e">
        <f t="shared" si="0"/>
        <v>#REF!</v>
      </c>
      <c r="M24" s="33" t="e">
        <f t="shared" si="0"/>
        <v>#REF!</v>
      </c>
      <c r="N24" s="29"/>
      <c r="O24" s="75"/>
      <c r="P24" s="78"/>
      <c r="Q24" s="81"/>
      <c r="R24" s="1"/>
      <c r="S24" s="96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</row>
    <row r="25" spans="1:36" ht="8.1" customHeight="1" thickBot="1" x14ac:dyDescent="0.3">
      <c r="A25" s="30"/>
      <c r="B25" s="24"/>
      <c r="C25" s="31"/>
      <c r="D25" s="32"/>
      <c r="E25" s="33"/>
      <c r="F25" s="28"/>
      <c r="G25" s="31"/>
      <c r="H25" s="32"/>
      <c r="I25" s="33"/>
      <c r="J25" s="29"/>
      <c r="K25" s="42"/>
      <c r="L25" s="43"/>
      <c r="M25" s="44"/>
      <c r="N25" s="29"/>
      <c r="O25" s="75"/>
      <c r="P25" s="78"/>
      <c r="Q25" s="81"/>
      <c r="R25" s="1"/>
      <c r="S25" s="96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</row>
    <row r="26" spans="1:36" ht="24.95" customHeight="1" thickBot="1" x14ac:dyDescent="0.3">
      <c r="A26" s="45" t="s">
        <v>26</v>
      </c>
      <c r="B26" s="24"/>
      <c r="C26" s="25" t="e">
        <f>#REF!</f>
        <v>#REF!</v>
      </c>
      <c r="D26" s="26" t="e">
        <f>#REF!</f>
        <v>#REF!</v>
      </c>
      <c r="E26" s="27" t="e">
        <f>#REF!</f>
        <v>#REF!</v>
      </c>
      <c r="F26" s="28"/>
      <c r="G26" s="25" t="e">
        <f>#REF!</f>
        <v>#REF!</v>
      </c>
      <c r="H26" s="26" t="e">
        <f>#REF!</f>
        <v>#REF!</v>
      </c>
      <c r="I26" s="27" t="e">
        <f>#REF!</f>
        <v>#REF!</v>
      </c>
      <c r="J26" s="29"/>
      <c r="K26" s="25" t="e">
        <f t="shared" si="0"/>
        <v>#REF!</v>
      </c>
      <c r="L26" s="26" t="e">
        <f t="shared" si="0"/>
        <v>#REF!</v>
      </c>
      <c r="M26" s="27" t="e">
        <f t="shared" si="0"/>
        <v>#REF!</v>
      </c>
      <c r="N26" s="56"/>
      <c r="O26" s="76"/>
      <c r="P26" s="79"/>
      <c r="Q26" s="82"/>
      <c r="R26" s="1"/>
      <c r="S26" s="96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</row>
    <row r="27" spans="1:36" ht="30" customHeight="1" thickBot="1" x14ac:dyDescent="0.3">
      <c r="A27" s="46" t="s">
        <v>27</v>
      </c>
      <c r="B27" s="47"/>
      <c r="C27" s="48" t="e">
        <f>SUM(C4:C26)</f>
        <v>#REF!</v>
      </c>
      <c r="D27" s="49" t="e">
        <f t="shared" ref="D27:M27" si="1">SUM(D4:D26)</f>
        <v>#REF!</v>
      </c>
      <c r="E27" s="50" t="e">
        <f t="shared" si="1"/>
        <v>#REF!</v>
      </c>
      <c r="F27" s="51"/>
      <c r="G27" s="52" t="e">
        <f t="shared" si="1"/>
        <v>#REF!</v>
      </c>
      <c r="H27" s="49" t="e">
        <f t="shared" si="1"/>
        <v>#REF!</v>
      </c>
      <c r="I27" s="53" t="e">
        <f t="shared" si="1"/>
        <v>#REF!</v>
      </c>
      <c r="J27" s="51"/>
      <c r="K27" s="52" t="e">
        <f t="shared" si="1"/>
        <v>#REF!</v>
      </c>
      <c r="L27" s="49" t="e">
        <f t="shared" si="1"/>
        <v>#REF!</v>
      </c>
      <c r="M27" s="53" t="e">
        <f t="shared" si="1"/>
        <v>#REF!</v>
      </c>
      <c r="N27" s="57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</row>
    <row r="28" spans="1:36" ht="15.75" thickTop="1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</row>
    <row r="29" spans="1:36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54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</row>
    <row r="30" spans="1:36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</row>
    <row r="31" spans="1:36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55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</row>
    <row r="32" spans="1:36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</row>
    <row r="33" spans="1:36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</row>
    <row r="34" spans="1:36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</row>
    <row r="35" spans="1:36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</row>
    <row r="36" spans="1:36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</row>
    <row r="37" spans="1:36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</row>
    <row r="38" spans="1:36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</row>
    <row r="39" spans="1:36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</row>
    <row r="40" spans="1:36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</row>
    <row r="41" spans="1:36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</row>
    <row r="42" spans="1:36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</row>
    <row r="43" spans="1:36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</row>
    <row r="44" spans="1:36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</row>
    <row r="45" spans="1:36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</row>
    <row r="46" spans="1:36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</row>
    <row r="47" spans="1:36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</row>
    <row r="48" spans="1:36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</row>
    <row r="49" spans="1:36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</row>
    <row r="50" spans="1:36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</row>
    <row r="51" spans="1:36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</row>
    <row r="52" spans="1:36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</row>
    <row r="53" spans="1:36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</row>
    <row r="54" spans="1:36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</row>
    <row r="55" spans="1:36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</row>
    <row r="56" spans="1:36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</row>
    <row r="57" spans="1:36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</row>
    <row r="58" spans="1:36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</row>
    <row r="59" spans="1:36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</row>
    <row r="60" spans="1:36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</row>
    <row r="61" spans="1:36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</row>
    <row r="62" spans="1:36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</row>
    <row r="63" spans="1:36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</row>
    <row r="64" spans="1:36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</row>
    <row r="65" spans="1:36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</row>
    <row r="66" spans="1:36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</row>
    <row r="67" spans="1:36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</row>
    <row r="68" spans="1:36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</row>
    <row r="69" spans="1:36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</row>
    <row r="70" spans="1:36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</row>
    <row r="71" spans="1:36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</row>
  </sheetData>
  <mergeCells count="21">
    <mergeCell ref="S4:S14"/>
    <mergeCell ref="S16:S26"/>
    <mergeCell ref="U16:U20"/>
    <mergeCell ref="U10:U14"/>
    <mergeCell ref="Q4:Q8"/>
    <mergeCell ref="T10:T14"/>
    <mergeCell ref="T16:T20"/>
    <mergeCell ref="C2:E2"/>
    <mergeCell ref="G2:I2"/>
    <mergeCell ref="K2:M2"/>
    <mergeCell ref="O4:O8"/>
    <mergeCell ref="P4:P8"/>
    <mergeCell ref="O22:O26"/>
    <mergeCell ref="P22:P26"/>
    <mergeCell ref="Q22:Q26"/>
    <mergeCell ref="O10:O14"/>
    <mergeCell ref="P10:P14"/>
    <mergeCell ref="Q10:Q14"/>
    <mergeCell ref="O16:O20"/>
    <mergeCell ref="P16:P20"/>
    <mergeCell ref="Q16:Q2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F3199D-7134-49DD-9EAD-B96E096ECCCF}">
  <dimension ref="A1:DD286"/>
  <sheetViews>
    <sheetView tabSelected="1" topLeftCell="A25" workbookViewId="0">
      <selection activeCell="L53" sqref="L53"/>
    </sheetView>
  </sheetViews>
  <sheetFormatPr defaultRowHeight="15" x14ac:dyDescent="0.25"/>
  <cols>
    <col min="1" max="1" width="1.7109375" customWidth="1"/>
    <col min="2" max="2" width="10.7109375" customWidth="1"/>
    <col min="3" max="3" width="19" customWidth="1"/>
    <col min="4" max="4" width="40" bestFit="1" customWidth="1"/>
    <col min="5" max="5" width="11.7109375" bestFit="1" customWidth="1"/>
    <col min="6" max="6" width="10.7109375" customWidth="1"/>
    <col min="7" max="7" width="15.7109375" customWidth="1"/>
    <col min="8" max="8" width="25.7109375" customWidth="1"/>
    <col min="9" max="9" width="2.7109375" customWidth="1"/>
    <col min="10" max="10" width="10.7109375" customWidth="1"/>
    <col min="11" max="11" width="18" customWidth="1"/>
    <col min="12" max="12" width="41.5703125" customWidth="1"/>
    <col min="13" max="13" width="11.5703125" customWidth="1"/>
    <col min="14" max="14" width="10.7109375" customWidth="1"/>
    <col min="15" max="15" width="14.7109375" customWidth="1"/>
    <col min="16" max="16" width="25.7109375" customWidth="1"/>
    <col min="17" max="17" width="2.7109375" customWidth="1"/>
  </cols>
  <sheetData>
    <row r="1" spans="1:108" x14ac:dyDescent="0.25">
      <c r="A1" s="65"/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</row>
    <row r="2" spans="1:108" ht="30" customHeight="1" x14ac:dyDescent="0.25">
      <c r="A2" s="65"/>
      <c r="B2" s="66" t="s">
        <v>0</v>
      </c>
      <c r="C2" s="66"/>
      <c r="D2" s="66"/>
      <c r="E2" s="66"/>
      <c r="F2" s="66"/>
      <c r="G2" s="66"/>
      <c r="H2" s="66"/>
      <c r="I2" s="65"/>
      <c r="J2" s="66" t="s">
        <v>1</v>
      </c>
      <c r="K2" s="66"/>
      <c r="L2" s="66"/>
      <c r="M2" s="66"/>
      <c r="N2" s="66"/>
      <c r="O2" s="66"/>
      <c r="P2" s="66"/>
      <c r="Q2" s="65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</row>
    <row r="3" spans="1:108" ht="20.100000000000001" customHeight="1" x14ac:dyDescent="0.25">
      <c r="A3" s="65"/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</row>
    <row r="4" spans="1:108" ht="30" customHeight="1" x14ac:dyDescent="0.25">
      <c r="A4" s="65"/>
      <c r="B4" s="67" t="s">
        <v>2</v>
      </c>
      <c r="C4" s="67"/>
      <c r="D4" s="67" t="s">
        <v>3</v>
      </c>
      <c r="E4" s="67"/>
      <c r="F4" s="67" t="s">
        <v>4</v>
      </c>
      <c r="G4" s="67"/>
      <c r="H4" s="67"/>
      <c r="I4" s="65"/>
      <c r="J4" s="69" t="s">
        <v>2</v>
      </c>
      <c r="K4" s="69"/>
      <c r="L4" s="69" t="s">
        <v>3</v>
      </c>
      <c r="M4" s="69"/>
      <c r="N4" s="69" t="s">
        <v>4</v>
      </c>
      <c r="O4" s="69"/>
      <c r="P4" s="69"/>
      <c r="Q4" s="65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</row>
    <row r="5" spans="1:108" ht="30" customHeight="1" x14ac:dyDescent="0.25">
      <c r="A5" s="65"/>
      <c r="B5" s="70">
        <f>SUM(E8:E108)</f>
        <v>855962.2429999999</v>
      </c>
      <c r="C5" s="71"/>
      <c r="D5" s="70">
        <f>SUM(F8:F108)</f>
        <v>171192.44859999997</v>
      </c>
      <c r="E5" s="71"/>
      <c r="F5" s="70">
        <f>SUM(G8:G108)</f>
        <v>1027154.6916</v>
      </c>
      <c r="G5" s="70"/>
      <c r="H5" s="70"/>
      <c r="I5" s="65"/>
      <c r="J5" s="72">
        <f>SUM(M8:M108)</f>
        <v>995016.37000000011</v>
      </c>
      <c r="K5" s="73"/>
      <c r="L5" s="72">
        <f>SUM(N8:N108)</f>
        <v>199003.27400000003</v>
      </c>
      <c r="M5" s="73"/>
      <c r="N5" s="70">
        <f>SUM(O8:O108)</f>
        <v>1194019.6440000001</v>
      </c>
      <c r="O5" s="71"/>
      <c r="P5" s="71"/>
      <c r="Q5" s="65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</row>
    <row r="6" spans="1:108" ht="15.75" thickBot="1" x14ac:dyDescent="0.3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</row>
    <row r="7" spans="1:108" ht="35.1" customHeight="1" thickTop="1" thickBot="1" x14ac:dyDescent="0.3">
      <c r="A7" s="65"/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  <c r="G7" s="3" t="s">
        <v>2</v>
      </c>
      <c r="H7" s="3" t="s">
        <v>10</v>
      </c>
      <c r="I7" s="65"/>
      <c r="J7" s="2" t="s">
        <v>5</v>
      </c>
      <c r="K7" s="2" t="s">
        <v>6</v>
      </c>
      <c r="L7" s="2" t="s">
        <v>11</v>
      </c>
      <c r="M7" s="2" t="s">
        <v>8</v>
      </c>
      <c r="N7" s="2" t="s">
        <v>9</v>
      </c>
      <c r="O7" s="3" t="s">
        <v>2</v>
      </c>
      <c r="P7" s="3" t="s">
        <v>10</v>
      </c>
      <c r="Q7" s="65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</row>
    <row r="8" spans="1:108" ht="15.75" thickTop="1" x14ac:dyDescent="0.25">
      <c r="A8" s="65"/>
      <c r="B8" s="61">
        <v>46024</v>
      </c>
      <c r="C8" s="60" t="s">
        <v>32</v>
      </c>
      <c r="D8" s="60" t="s">
        <v>33</v>
      </c>
      <c r="E8" s="62">
        <v>78400</v>
      </c>
      <c r="F8" s="62">
        <f>G8-G8/1.2</f>
        <v>15680</v>
      </c>
      <c r="G8" s="63">
        <f>E8*1.2</f>
        <v>94080</v>
      </c>
      <c r="H8" s="62"/>
      <c r="I8" s="65"/>
      <c r="J8" s="61">
        <v>46024</v>
      </c>
      <c r="K8" s="59" t="s">
        <v>30</v>
      </c>
      <c r="L8" s="60" t="s">
        <v>31</v>
      </c>
      <c r="M8" s="62">
        <v>503.85</v>
      </c>
      <c r="N8" s="62">
        <f>O8-O8/1.2</f>
        <v>100.76999999999998</v>
      </c>
      <c r="O8" s="62">
        <f>M8*1.2</f>
        <v>604.62</v>
      </c>
      <c r="P8" s="62"/>
      <c r="Q8" s="65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</row>
    <row r="9" spans="1:108" x14ac:dyDescent="0.25">
      <c r="A9" s="65"/>
      <c r="B9" s="61">
        <v>46024</v>
      </c>
      <c r="C9" s="60" t="s">
        <v>52</v>
      </c>
      <c r="D9" s="60" t="s">
        <v>53</v>
      </c>
      <c r="E9" s="62">
        <v>160</v>
      </c>
      <c r="F9" s="62">
        <f t="shared" ref="F9:F72" si="0">G9-G9/1.2</f>
        <v>32</v>
      </c>
      <c r="G9" s="63">
        <f t="shared" ref="G9:G72" si="1">E9*1.2</f>
        <v>192</v>
      </c>
      <c r="H9" s="62"/>
      <c r="I9" s="65"/>
      <c r="J9" s="61">
        <v>46024</v>
      </c>
      <c r="K9" s="59" t="s">
        <v>34</v>
      </c>
      <c r="L9" s="60" t="s">
        <v>35</v>
      </c>
      <c r="M9" s="62">
        <v>5817.12</v>
      </c>
      <c r="N9" s="62">
        <f t="shared" ref="N9:N72" si="2">O9-O9/1.2</f>
        <v>1163.424</v>
      </c>
      <c r="O9" s="62">
        <f t="shared" ref="O9:O72" si="3">M9*1.2</f>
        <v>6980.5439999999999</v>
      </c>
      <c r="P9" s="62"/>
      <c r="Q9" s="65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</row>
    <row r="10" spans="1:108" x14ac:dyDescent="0.25">
      <c r="A10" s="65"/>
      <c r="B10" s="61">
        <v>46024</v>
      </c>
      <c r="C10" s="60" t="s">
        <v>54</v>
      </c>
      <c r="D10" s="60" t="s">
        <v>55</v>
      </c>
      <c r="E10" s="62">
        <v>937.5</v>
      </c>
      <c r="F10" s="62">
        <f t="shared" si="0"/>
        <v>187.5</v>
      </c>
      <c r="G10" s="63">
        <f t="shared" si="1"/>
        <v>1125</v>
      </c>
      <c r="H10" s="62"/>
      <c r="I10" s="65"/>
      <c r="J10" s="61">
        <v>46024</v>
      </c>
      <c r="K10" s="60" t="s">
        <v>36</v>
      </c>
      <c r="L10" s="60" t="s">
        <v>37</v>
      </c>
      <c r="M10" s="62">
        <v>1616.83</v>
      </c>
      <c r="N10" s="62">
        <f t="shared" si="2"/>
        <v>323.36599999999999</v>
      </c>
      <c r="O10" s="62">
        <f t="shared" si="3"/>
        <v>1940.1959999999999</v>
      </c>
      <c r="P10" s="62"/>
      <c r="Q10" s="65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</row>
    <row r="11" spans="1:108" x14ac:dyDescent="0.25">
      <c r="A11" s="65"/>
      <c r="B11" s="61">
        <v>46025</v>
      </c>
      <c r="C11" s="60" t="s">
        <v>56</v>
      </c>
      <c r="D11" s="60" t="s">
        <v>57</v>
      </c>
      <c r="E11" s="62">
        <v>341.666</v>
      </c>
      <c r="F11" s="62">
        <f t="shared" si="0"/>
        <v>68.333199999999977</v>
      </c>
      <c r="G11" s="63">
        <f t="shared" si="1"/>
        <v>409.99919999999997</v>
      </c>
      <c r="H11" s="62"/>
      <c r="I11" s="65"/>
      <c r="J11" s="61">
        <v>46024</v>
      </c>
      <c r="K11" s="59" t="s">
        <v>38</v>
      </c>
      <c r="L11" s="60" t="s">
        <v>39</v>
      </c>
      <c r="M11" s="62">
        <v>3225.19</v>
      </c>
      <c r="N11" s="62">
        <f t="shared" si="2"/>
        <v>645.03800000000001</v>
      </c>
      <c r="O11" s="62">
        <f t="shared" si="3"/>
        <v>3870.2280000000001</v>
      </c>
      <c r="P11" s="62"/>
      <c r="Q11" s="65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</row>
    <row r="12" spans="1:108" x14ac:dyDescent="0.25">
      <c r="A12" s="65"/>
      <c r="B12" s="61">
        <v>46029</v>
      </c>
      <c r="C12" s="60" t="s">
        <v>58</v>
      </c>
      <c r="D12" s="60" t="s">
        <v>59</v>
      </c>
      <c r="E12" s="62">
        <v>59850</v>
      </c>
      <c r="F12" s="62">
        <f t="shared" si="0"/>
        <v>11970</v>
      </c>
      <c r="G12" s="63">
        <f t="shared" si="1"/>
        <v>71820</v>
      </c>
      <c r="H12" s="62"/>
      <c r="I12" s="65"/>
      <c r="J12" s="61">
        <v>46024</v>
      </c>
      <c r="K12" s="59" t="s">
        <v>40</v>
      </c>
      <c r="L12" s="60" t="s">
        <v>28</v>
      </c>
      <c r="M12" s="62">
        <v>151250</v>
      </c>
      <c r="N12" s="62">
        <f t="shared" si="2"/>
        <v>30250</v>
      </c>
      <c r="O12" s="62">
        <f t="shared" si="3"/>
        <v>181500</v>
      </c>
      <c r="P12" s="62"/>
      <c r="Q12" s="65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</row>
    <row r="13" spans="1:108" x14ac:dyDescent="0.25">
      <c r="A13" s="65"/>
      <c r="B13" s="61">
        <v>46026</v>
      </c>
      <c r="C13" s="60" t="s">
        <v>62</v>
      </c>
      <c r="D13" s="60" t="s">
        <v>61</v>
      </c>
      <c r="E13" s="62">
        <v>364</v>
      </c>
      <c r="F13" s="62">
        <f t="shared" si="0"/>
        <v>72.800000000000011</v>
      </c>
      <c r="G13" s="63">
        <f t="shared" si="1"/>
        <v>436.8</v>
      </c>
      <c r="H13" s="62"/>
      <c r="I13" s="65"/>
      <c r="J13" s="61">
        <v>46024</v>
      </c>
      <c r="K13" s="59" t="s">
        <v>41</v>
      </c>
      <c r="L13" s="60" t="s">
        <v>42</v>
      </c>
      <c r="M13" s="62">
        <v>12000</v>
      </c>
      <c r="N13" s="62">
        <f t="shared" si="2"/>
        <v>2400</v>
      </c>
      <c r="O13" s="62">
        <f t="shared" si="3"/>
        <v>14400</v>
      </c>
      <c r="P13" s="62"/>
      <c r="Q13" s="65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</row>
    <row r="14" spans="1:108" x14ac:dyDescent="0.25">
      <c r="A14" s="65"/>
      <c r="B14" s="61">
        <v>46026</v>
      </c>
      <c r="C14" s="60" t="s">
        <v>60</v>
      </c>
      <c r="D14" s="60" t="s">
        <v>61</v>
      </c>
      <c r="E14" s="62">
        <v>500</v>
      </c>
      <c r="F14" s="62">
        <f t="shared" si="0"/>
        <v>100</v>
      </c>
      <c r="G14" s="63">
        <f t="shared" si="1"/>
        <v>600</v>
      </c>
      <c r="H14" s="62"/>
      <c r="I14" s="65"/>
      <c r="J14" s="61">
        <v>46024</v>
      </c>
      <c r="K14" s="59" t="s">
        <v>43</v>
      </c>
      <c r="L14" s="60" t="s">
        <v>44</v>
      </c>
      <c r="M14" s="62">
        <v>5500</v>
      </c>
      <c r="N14" s="62">
        <f t="shared" si="2"/>
        <v>1100</v>
      </c>
      <c r="O14" s="62">
        <f t="shared" si="3"/>
        <v>6600</v>
      </c>
      <c r="P14" s="62"/>
      <c r="Q14" s="65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</row>
    <row r="15" spans="1:108" x14ac:dyDescent="0.25">
      <c r="A15" s="65"/>
      <c r="B15" s="61">
        <v>46027</v>
      </c>
      <c r="C15" s="60" t="s">
        <v>67</v>
      </c>
      <c r="D15" s="60" t="s">
        <v>68</v>
      </c>
      <c r="E15" s="62">
        <v>182.3</v>
      </c>
      <c r="F15" s="62">
        <f t="shared" si="0"/>
        <v>36.460000000000008</v>
      </c>
      <c r="G15" s="63">
        <f t="shared" si="1"/>
        <v>218.76000000000002</v>
      </c>
      <c r="H15" s="62"/>
      <c r="I15" s="65"/>
      <c r="J15" s="61">
        <v>46024</v>
      </c>
      <c r="K15" s="59" t="s">
        <v>45</v>
      </c>
      <c r="L15" s="60" t="s">
        <v>46</v>
      </c>
      <c r="M15" s="62">
        <v>6600</v>
      </c>
      <c r="N15" s="62">
        <f t="shared" si="2"/>
        <v>1320</v>
      </c>
      <c r="O15" s="62">
        <f t="shared" si="3"/>
        <v>7920</v>
      </c>
      <c r="P15" s="62"/>
      <c r="Q15" s="65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</row>
    <row r="16" spans="1:108" x14ac:dyDescent="0.25">
      <c r="A16" s="65"/>
      <c r="B16" s="61">
        <v>46028</v>
      </c>
      <c r="C16" s="60" t="s">
        <v>73</v>
      </c>
      <c r="D16" s="60" t="s">
        <v>74</v>
      </c>
      <c r="E16" s="62">
        <v>8333.3330000000005</v>
      </c>
      <c r="F16" s="62">
        <f t="shared" si="0"/>
        <v>1666.6666000000005</v>
      </c>
      <c r="G16" s="63">
        <f t="shared" si="1"/>
        <v>9999.999600000001</v>
      </c>
      <c r="H16" s="62"/>
      <c r="I16" s="65"/>
      <c r="J16" s="61">
        <v>46027</v>
      </c>
      <c r="K16" s="59" t="s">
        <v>47</v>
      </c>
      <c r="L16" s="60" t="s">
        <v>29</v>
      </c>
      <c r="M16" s="62">
        <v>8333.33</v>
      </c>
      <c r="N16" s="62">
        <f t="shared" si="2"/>
        <v>1666.6659999999993</v>
      </c>
      <c r="O16" s="62">
        <f t="shared" si="3"/>
        <v>9999.9959999999992</v>
      </c>
      <c r="P16" s="62"/>
      <c r="Q16" s="65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</row>
    <row r="17" spans="1:108" x14ac:dyDescent="0.25">
      <c r="A17" s="65"/>
      <c r="B17" s="61">
        <v>46031</v>
      </c>
      <c r="C17" s="60" t="s">
        <v>75</v>
      </c>
      <c r="D17" s="60" t="s">
        <v>76</v>
      </c>
      <c r="E17" s="62">
        <v>4552.57</v>
      </c>
      <c r="F17" s="62">
        <f t="shared" si="0"/>
        <v>910.51400000000012</v>
      </c>
      <c r="G17" s="63">
        <f t="shared" si="1"/>
        <v>5463.0839999999998</v>
      </c>
      <c r="H17" s="62"/>
      <c r="I17" s="65"/>
      <c r="J17" s="61">
        <v>46027</v>
      </c>
      <c r="K17" s="59" t="s">
        <v>48</v>
      </c>
      <c r="L17" s="60" t="s">
        <v>49</v>
      </c>
      <c r="M17" s="62">
        <v>6560</v>
      </c>
      <c r="N17" s="62">
        <f t="shared" si="2"/>
        <v>1312</v>
      </c>
      <c r="O17" s="62">
        <f t="shared" si="3"/>
        <v>7872</v>
      </c>
      <c r="P17" s="62"/>
      <c r="Q17" s="65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</row>
    <row r="18" spans="1:108" x14ac:dyDescent="0.25">
      <c r="A18" s="65"/>
      <c r="B18" s="61">
        <v>46030</v>
      </c>
      <c r="C18" s="60" t="s">
        <v>77</v>
      </c>
      <c r="D18" s="60" t="s">
        <v>78</v>
      </c>
      <c r="E18" s="62">
        <v>390000</v>
      </c>
      <c r="F18" s="62">
        <f t="shared" si="0"/>
        <v>78000</v>
      </c>
      <c r="G18" s="63">
        <f t="shared" si="1"/>
        <v>468000</v>
      </c>
      <c r="H18" s="62"/>
      <c r="I18" s="65"/>
      <c r="J18" s="61">
        <v>46028</v>
      </c>
      <c r="K18" s="59" t="s">
        <v>50</v>
      </c>
      <c r="L18" s="60" t="s">
        <v>51</v>
      </c>
      <c r="M18" s="62">
        <v>60720</v>
      </c>
      <c r="N18" s="62">
        <f t="shared" si="2"/>
        <v>12144</v>
      </c>
      <c r="O18" s="62">
        <f t="shared" si="3"/>
        <v>72864</v>
      </c>
      <c r="P18" s="62"/>
      <c r="Q18" s="65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</row>
    <row r="19" spans="1:108" x14ac:dyDescent="0.25">
      <c r="A19" s="65"/>
      <c r="B19" s="61">
        <v>46030</v>
      </c>
      <c r="C19" s="60" t="s">
        <v>79</v>
      </c>
      <c r="D19" s="60" t="s">
        <v>78</v>
      </c>
      <c r="E19" s="62">
        <v>1666.67</v>
      </c>
      <c r="F19" s="62">
        <f t="shared" si="0"/>
        <v>333.33399999999983</v>
      </c>
      <c r="G19" s="63">
        <f t="shared" si="1"/>
        <v>2000.0039999999999</v>
      </c>
      <c r="H19" s="62"/>
      <c r="I19" s="65"/>
      <c r="J19" s="61">
        <v>46029</v>
      </c>
      <c r="K19" s="59" t="s">
        <v>63</v>
      </c>
      <c r="L19" s="60" t="s">
        <v>65</v>
      </c>
      <c r="M19" s="62">
        <v>2270.11</v>
      </c>
      <c r="N19" s="62">
        <f t="shared" si="2"/>
        <v>454.02199999999993</v>
      </c>
      <c r="O19" s="62">
        <f t="shared" si="3"/>
        <v>2724.1320000000001</v>
      </c>
      <c r="P19" s="62"/>
      <c r="Q19" s="65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</row>
    <row r="20" spans="1:108" x14ac:dyDescent="0.25">
      <c r="A20" s="65"/>
      <c r="B20" s="61">
        <v>46032</v>
      </c>
      <c r="C20" s="64">
        <v>12026000130528</v>
      </c>
      <c r="D20" s="60" t="s">
        <v>94</v>
      </c>
      <c r="E20" s="62">
        <v>30</v>
      </c>
      <c r="F20" s="62">
        <f t="shared" si="0"/>
        <v>6</v>
      </c>
      <c r="G20" s="63">
        <f t="shared" si="1"/>
        <v>36</v>
      </c>
      <c r="H20" s="62"/>
      <c r="I20" s="65"/>
      <c r="J20" s="61">
        <v>46029</v>
      </c>
      <c r="K20" s="59" t="s">
        <v>69</v>
      </c>
      <c r="L20" s="60" t="s">
        <v>66</v>
      </c>
      <c r="M20" s="62">
        <v>2101.33</v>
      </c>
      <c r="N20" s="62">
        <f t="shared" si="2"/>
        <v>420.26600000000008</v>
      </c>
      <c r="O20" s="62">
        <f t="shared" si="3"/>
        <v>2521.596</v>
      </c>
      <c r="P20" s="62"/>
      <c r="Q20" s="65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</row>
    <row r="21" spans="1:108" x14ac:dyDescent="0.25">
      <c r="A21" s="65"/>
      <c r="B21" s="61">
        <v>46183</v>
      </c>
      <c r="C21" s="64">
        <v>12026000130530</v>
      </c>
      <c r="D21" s="60" t="s">
        <v>94</v>
      </c>
      <c r="E21" s="62">
        <v>30</v>
      </c>
      <c r="F21" s="62">
        <f t="shared" si="0"/>
        <v>6</v>
      </c>
      <c r="G21" s="63">
        <f t="shared" si="1"/>
        <v>36</v>
      </c>
      <c r="H21" s="62"/>
      <c r="I21" s="65"/>
      <c r="J21" s="61">
        <v>46030</v>
      </c>
      <c r="K21" s="59" t="s">
        <v>64</v>
      </c>
      <c r="L21" s="60" t="s">
        <v>72</v>
      </c>
      <c r="M21" s="62">
        <v>2100</v>
      </c>
      <c r="N21" s="62">
        <f t="shared" si="2"/>
        <v>420</v>
      </c>
      <c r="O21" s="62">
        <f t="shared" si="3"/>
        <v>2520</v>
      </c>
      <c r="P21" s="62"/>
      <c r="Q21" s="65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</row>
    <row r="22" spans="1:108" x14ac:dyDescent="0.25">
      <c r="A22" s="65"/>
      <c r="B22" s="61">
        <v>46035</v>
      </c>
      <c r="C22" s="60" t="s">
        <v>95</v>
      </c>
      <c r="D22" s="60" t="s">
        <v>96</v>
      </c>
      <c r="E22" s="62">
        <v>1654.9</v>
      </c>
      <c r="F22" s="62">
        <f t="shared" si="0"/>
        <v>330.98</v>
      </c>
      <c r="G22" s="63">
        <f t="shared" si="1"/>
        <v>1985.88</v>
      </c>
      <c r="H22" s="62"/>
      <c r="I22" s="65"/>
      <c r="J22" s="61">
        <v>46030</v>
      </c>
      <c r="K22" s="59" t="s">
        <v>70</v>
      </c>
      <c r="L22" s="60" t="s">
        <v>71</v>
      </c>
      <c r="M22" s="62">
        <v>177643</v>
      </c>
      <c r="N22" s="62">
        <f t="shared" si="2"/>
        <v>35528.600000000006</v>
      </c>
      <c r="O22" s="62">
        <f t="shared" si="3"/>
        <v>213171.6</v>
      </c>
      <c r="P22" s="62"/>
      <c r="Q22" s="65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</row>
    <row r="23" spans="1:108" x14ac:dyDescent="0.25">
      <c r="A23" s="65"/>
      <c r="B23" s="61">
        <v>46034</v>
      </c>
      <c r="C23" s="60" t="s">
        <v>97</v>
      </c>
      <c r="D23" s="60" t="s">
        <v>98</v>
      </c>
      <c r="E23" s="62">
        <v>3171.65</v>
      </c>
      <c r="F23" s="62">
        <f t="shared" si="0"/>
        <v>634.32999999999993</v>
      </c>
      <c r="G23" s="63">
        <f t="shared" si="1"/>
        <v>3805.98</v>
      </c>
      <c r="H23" s="62"/>
      <c r="I23" s="65"/>
      <c r="J23" s="61">
        <v>46031</v>
      </c>
      <c r="K23" s="59" t="s">
        <v>80</v>
      </c>
      <c r="L23" s="60" t="s">
        <v>85</v>
      </c>
      <c r="M23" s="62">
        <v>3450</v>
      </c>
      <c r="N23" s="62">
        <f t="shared" si="2"/>
        <v>690</v>
      </c>
      <c r="O23" s="62">
        <f t="shared" si="3"/>
        <v>4140</v>
      </c>
      <c r="P23" s="62"/>
      <c r="Q23" s="65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</row>
    <row r="24" spans="1:108" x14ac:dyDescent="0.25">
      <c r="A24" s="65"/>
      <c r="B24" s="61">
        <v>46036</v>
      </c>
      <c r="C24" s="60" t="s">
        <v>99</v>
      </c>
      <c r="D24" s="60" t="s">
        <v>74</v>
      </c>
      <c r="E24" s="62">
        <v>333.33</v>
      </c>
      <c r="F24" s="62">
        <f t="shared" si="0"/>
        <v>66.665999999999997</v>
      </c>
      <c r="G24" s="63">
        <f t="shared" si="1"/>
        <v>399.99599999999998</v>
      </c>
      <c r="H24" s="62"/>
      <c r="I24" s="65"/>
      <c r="J24" s="61">
        <v>46031</v>
      </c>
      <c r="K24" s="59" t="s">
        <v>81</v>
      </c>
      <c r="L24" s="60" t="s">
        <v>86</v>
      </c>
      <c r="M24" s="62">
        <v>31000</v>
      </c>
      <c r="N24" s="62">
        <f t="shared" si="2"/>
        <v>6200</v>
      </c>
      <c r="O24" s="62">
        <f t="shared" si="3"/>
        <v>37200</v>
      </c>
      <c r="P24" s="62"/>
      <c r="Q24" s="65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</row>
    <row r="25" spans="1:108" x14ac:dyDescent="0.25">
      <c r="A25" s="65"/>
      <c r="B25" s="61">
        <v>46037</v>
      </c>
      <c r="C25" s="60" t="s">
        <v>100</v>
      </c>
      <c r="D25" s="60" t="s">
        <v>101</v>
      </c>
      <c r="E25" s="62">
        <v>391.93299999999999</v>
      </c>
      <c r="F25" s="62">
        <f t="shared" si="0"/>
        <v>78.386599999999987</v>
      </c>
      <c r="G25" s="63">
        <f t="shared" si="1"/>
        <v>470.31959999999998</v>
      </c>
      <c r="H25" s="62"/>
      <c r="I25" s="65"/>
      <c r="J25" s="61">
        <v>46031</v>
      </c>
      <c r="K25" s="59" t="s">
        <v>82</v>
      </c>
      <c r="L25" s="60" t="s">
        <v>87</v>
      </c>
      <c r="M25" s="62">
        <v>3449.61</v>
      </c>
      <c r="N25" s="62">
        <f t="shared" si="2"/>
        <v>689.92200000000003</v>
      </c>
      <c r="O25" s="62">
        <f t="shared" si="3"/>
        <v>4139.5320000000002</v>
      </c>
      <c r="P25" s="62"/>
      <c r="Q25" s="65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</row>
    <row r="26" spans="1:108" x14ac:dyDescent="0.25">
      <c r="A26" s="65"/>
      <c r="B26" s="61">
        <v>46035</v>
      </c>
      <c r="C26" s="60" t="s">
        <v>108</v>
      </c>
      <c r="D26" s="60" t="s">
        <v>109</v>
      </c>
      <c r="E26" s="62">
        <v>3250</v>
      </c>
      <c r="F26" s="62">
        <f t="shared" si="0"/>
        <v>650</v>
      </c>
      <c r="G26" s="63">
        <f t="shared" si="1"/>
        <v>3900</v>
      </c>
      <c r="H26" s="62"/>
      <c r="I26" s="65"/>
      <c r="J26" s="61">
        <v>46031</v>
      </c>
      <c r="K26" s="59" t="s">
        <v>83</v>
      </c>
      <c r="L26" s="60" t="s">
        <v>88</v>
      </c>
      <c r="M26" s="62">
        <v>3222.23</v>
      </c>
      <c r="N26" s="62">
        <f t="shared" si="2"/>
        <v>644.44599999999991</v>
      </c>
      <c r="O26" s="62">
        <f t="shared" si="3"/>
        <v>3866.6759999999999</v>
      </c>
      <c r="P26" s="62"/>
      <c r="Q26" s="65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</row>
    <row r="27" spans="1:108" x14ac:dyDescent="0.25">
      <c r="A27" s="65"/>
      <c r="B27" s="61">
        <v>46037</v>
      </c>
      <c r="C27" s="60" t="s">
        <v>110</v>
      </c>
      <c r="D27" s="60" t="s">
        <v>111</v>
      </c>
      <c r="E27" s="62">
        <v>3123.33</v>
      </c>
      <c r="F27" s="62">
        <f t="shared" si="0"/>
        <v>624.66599999999971</v>
      </c>
      <c r="G27" s="63">
        <f t="shared" si="1"/>
        <v>3747.9959999999996</v>
      </c>
      <c r="H27" s="62"/>
      <c r="I27" s="65"/>
      <c r="J27" s="61">
        <v>46031</v>
      </c>
      <c r="K27" s="59" t="s">
        <v>84</v>
      </c>
      <c r="L27" s="60" t="s">
        <v>89</v>
      </c>
      <c r="M27" s="62">
        <v>11000</v>
      </c>
      <c r="N27" s="62">
        <f t="shared" si="2"/>
        <v>2200</v>
      </c>
      <c r="O27" s="62">
        <f t="shared" si="3"/>
        <v>13200</v>
      </c>
      <c r="P27" s="62"/>
      <c r="Q27" s="65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</row>
    <row r="28" spans="1:108" x14ac:dyDescent="0.25">
      <c r="A28" s="65"/>
      <c r="B28" s="61">
        <v>46038</v>
      </c>
      <c r="C28" s="60" t="s">
        <v>112</v>
      </c>
      <c r="D28" s="60" t="s">
        <v>113</v>
      </c>
      <c r="E28" s="62">
        <v>28800</v>
      </c>
      <c r="F28" s="62">
        <f t="shared" si="0"/>
        <v>5760</v>
      </c>
      <c r="G28" s="63">
        <f t="shared" si="1"/>
        <v>34560</v>
      </c>
      <c r="H28" s="62"/>
      <c r="I28" s="65"/>
      <c r="J28" s="61">
        <v>46031</v>
      </c>
      <c r="K28" s="59" t="s">
        <v>90</v>
      </c>
      <c r="L28" s="60" t="s">
        <v>91</v>
      </c>
      <c r="M28" s="62">
        <v>5400</v>
      </c>
      <c r="N28" s="62">
        <f t="shared" si="2"/>
        <v>1080</v>
      </c>
      <c r="O28" s="62">
        <f t="shared" si="3"/>
        <v>6480</v>
      </c>
      <c r="P28" s="62"/>
      <c r="Q28" s="65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</row>
    <row r="29" spans="1:108" x14ac:dyDescent="0.25">
      <c r="A29" s="65"/>
      <c r="B29" s="61">
        <v>46038</v>
      </c>
      <c r="C29" s="60" t="s">
        <v>116</v>
      </c>
      <c r="D29" s="60" t="s">
        <v>59</v>
      </c>
      <c r="E29" s="62">
        <v>55974</v>
      </c>
      <c r="F29" s="62">
        <f t="shared" si="0"/>
        <v>11194.799999999996</v>
      </c>
      <c r="G29" s="63">
        <f t="shared" si="1"/>
        <v>67168.800000000003</v>
      </c>
      <c r="H29" s="62"/>
      <c r="I29" s="65"/>
      <c r="J29" s="61">
        <v>46034</v>
      </c>
      <c r="K29" s="59" t="s">
        <v>92</v>
      </c>
      <c r="L29" s="60" t="s">
        <v>93</v>
      </c>
      <c r="M29" s="62">
        <v>3525.19</v>
      </c>
      <c r="N29" s="62">
        <f t="shared" si="2"/>
        <v>705.03800000000001</v>
      </c>
      <c r="O29" s="62">
        <f t="shared" si="3"/>
        <v>4230.2280000000001</v>
      </c>
      <c r="P29" s="62"/>
      <c r="Q29" s="65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</row>
    <row r="30" spans="1:108" x14ac:dyDescent="0.25">
      <c r="A30" s="65"/>
      <c r="B30" s="61">
        <v>46041</v>
      </c>
      <c r="C30" s="60" t="s">
        <v>117</v>
      </c>
      <c r="D30" s="60" t="s">
        <v>118</v>
      </c>
      <c r="E30" s="62">
        <v>2415.83</v>
      </c>
      <c r="F30" s="62">
        <f t="shared" si="0"/>
        <v>483.16599999999971</v>
      </c>
      <c r="G30" s="63">
        <f t="shared" si="1"/>
        <v>2898.9959999999996</v>
      </c>
      <c r="H30" s="62"/>
      <c r="I30" s="65"/>
      <c r="J30" s="61">
        <v>46037</v>
      </c>
      <c r="K30" s="59" t="s">
        <v>102</v>
      </c>
      <c r="L30" s="60" t="s">
        <v>104</v>
      </c>
      <c r="M30" s="62">
        <v>1103.75</v>
      </c>
      <c r="N30" s="62">
        <f t="shared" si="2"/>
        <v>220.75</v>
      </c>
      <c r="O30" s="62">
        <f t="shared" si="3"/>
        <v>1324.5</v>
      </c>
      <c r="P30" s="62"/>
      <c r="Q30" s="65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</row>
    <row r="31" spans="1:108" x14ac:dyDescent="0.25">
      <c r="A31" s="65"/>
      <c r="B31" s="61">
        <v>46042</v>
      </c>
      <c r="C31" s="60" t="s">
        <v>119</v>
      </c>
      <c r="D31" s="60" t="s">
        <v>120</v>
      </c>
      <c r="E31" s="62">
        <v>825</v>
      </c>
      <c r="F31" s="62">
        <f t="shared" si="0"/>
        <v>165</v>
      </c>
      <c r="G31" s="63">
        <f t="shared" si="1"/>
        <v>990</v>
      </c>
      <c r="H31" s="62"/>
      <c r="I31" s="65"/>
      <c r="J31" s="61">
        <v>46037</v>
      </c>
      <c r="K31" s="59" t="s">
        <v>103</v>
      </c>
      <c r="L31" s="60" t="s">
        <v>105</v>
      </c>
      <c r="M31" s="62">
        <v>484.51</v>
      </c>
      <c r="N31" s="62">
        <f t="shared" si="2"/>
        <v>96.901999999999987</v>
      </c>
      <c r="O31" s="62">
        <f t="shared" si="3"/>
        <v>581.41199999999992</v>
      </c>
      <c r="P31" s="62"/>
      <c r="Q31" s="65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</row>
    <row r="32" spans="1:108" x14ac:dyDescent="0.25">
      <c r="A32" s="65"/>
      <c r="B32" s="61">
        <v>46038</v>
      </c>
      <c r="C32" s="60" t="s">
        <v>121</v>
      </c>
      <c r="D32" s="60" t="s">
        <v>122</v>
      </c>
      <c r="E32" s="62">
        <v>3661.3330000000001</v>
      </c>
      <c r="F32" s="62">
        <f t="shared" si="0"/>
        <v>732.26659999999993</v>
      </c>
      <c r="G32" s="63">
        <f t="shared" si="1"/>
        <v>4393.5995999999996</v>
      </c>
      <c r="H32" s="62"/>
      <c r="I32" s="65"/>
      <c r="J32" s="61">
        <v>46037</v>
      </c>
      <c r="K32" s="59" t="s">
        <v>106</v>
      </c>
      <c r="L32" s="60" t="s">
        <v>107</v>
      </c>
      <c r="M32" s="62">
        <v>40515</v>
      </c>
      <c r="N32" s="62">
        <f t="shared" si="2"/>
        <v>8103</v>
      </c>
      <c r="O32" s="62">
        <f t="shared" si="3"/>
        <v>48618</v>
      </c>
      <c r="P32" s="62"/>
      <c r="Q32" s="65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</row>
    <row r="33" spans="1:108" x14ac:dyDescent="0.25">
      <c r="A33" s="65"/>
      <c r="B33" s="61">
        <v>46042</v>
      </c>
      <c r="C33" s="60" t="s">
        <v>123</v>
      </c>
      <c r="D33" s="60" t="s">
        <v>124</v>
      </c>
      <c r="E33" s="62">
        <v>914.07</v>
      </c>
      <c r="F33" s="62">
        <f t="shared" si="0"/>
        <v>182.81399999999996</v>
      </c>
      <c r="G33" s="63">
        <f t="shared" si="1"/>
        <v>1096.884</v>
      </c>
      <c r="H33" s="62"/>
      <c r="I33" s="65"/>
      <c r="J33" s="61">
        <v>46038</v>
      </c>
      <c r="K33" s="59" t="s">
        <v>114</v>
      </c>
      <c r="L33" s="60" t="s">
        <v>115</v>
      </c>
      <c r="M33" s="62">
        <v>300000.32</v>
      </c>
      <c r="N33" s="62">
        <f t="shared" si="2"/>
        <v>60000.064000000013</v>
      </c>
      <c r="O33" s="62">
        <f t="shared" si="3"/>
        <v>360000.38400000002</v>
      </c>
      <c r="P33" s="62"/>
      <c r="Q33" s="65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</row>
    <row r="34" spans="1:108" x14ac:dyDescent="0.25">
      <c r="A34" s="65"/>
      <c r="B34" s="61">
        <v>46042</v>
      </c>
      <c r="C34" s="60" t="s">
        <v>125</v>
      </c>
      <c r="D34" s="60" t="s">
        <v>124</v>
      </c>
      <c r="E34" s="62">
        <v>135.12</v>
      </c>
      <c r="F34" s="62">
        <f t="shared" si="0"/>
        <v>27.024000000000001</v>
      </c>
      <c r="G34" s="63">
        <f t="shared" si="1"/>
        <v>162.14400000000001</v>
      </c>
      <c r="H34" s="62"/>
      <c r="I34" s="65"/>
      <c r="J34" s="61">
        <v>46043</v>
      </c>
      <c r="K34" s="59" t="s">
        <v>130</v>
      </c>
      <c r="L34" s="60" t="s">
        <v>131</v>
      </c>
      <c r="M34" s="62">
        <v>3960</v>
      </c>
      <c r="N34" s="62">
        <f t="shared" si="2"/>
        <v>792</v>
      </c>
      <c r="O34" s="62">
        <f t="shared" si="3"/>
        <v>4752</v>
      </c>
      <c r="P34" s="62"/>
      <c r="Q34" s="65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</row>
    <row r="35" spans="1:108" x14ac:dyDescent="0.25">
      <c r="A35" s="65"/>
      <c r="B35" s="61">
        <v>46043</v>
      </c>
      <c r="C35" s="60" t="s">
        <v>126</v>
      </c>
      <c r="D35" s="60" t="s">
        <v>127</v>
      </c>
      <c r="E35" s="62">
        <v>17916.68</v>
      </c>
      <c r="F35" s="62">
        <f t="shared" si="0"/>
        <v>3583.3359999999993</v>
      </c>
      <c r="G35" s="63">
        <f t="shared" si="1"/>
        <v>21500.016</v>
      </c>
      <c r="H35" s="62"/>
      <c r="I35" s="65"/>
      <c r="J35" s="61">
        <v>46043</v>
      </c>
      <c r="K35" s="59" t="s">
        <v>132</v>
      </c>
      <c r="L35" s="60" t="s">
        <v>133</v>
      </c>
      <c r="M35" s="62">
        <v>1360</v>
      </c>
      <c r="N35" s="62">
        <f t="shared" si="2"/>
        <v>272</v>
      </c>
      <c r="O35" s="62">
        <f t="shared" si="3"/>
        <v>1632</v>
      </c>
      <c r="P35" s="62"/>
      <c r="Q35" s="65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</row>
    <row r="36" spans="1:108" x14ac:dyDescent="0.25">
      <c r="A36" s="65"/>
      <c r="B36" s="61">
        <v>46038</v>
      </c>
      <c r="C36" s="60" t="s">
        <v>128</v>
      </c>
      <c r="D36" s="60" t="s">
        <v>129</v>
      </c>
      <c r="E36" s="62">
        <v>75000</v>
      </c>
      <c r="F36" s="62">
        <f t="shared" si="0"/>
        <v>15000</v>
      </c>
      <c r="G36" s="63">
        <f t="shared" si="1"/>
        <v>90000</v>
      </c>
      <c r="H36" s="62"/>
      <c r="I36" s="65"/>
      <c r="J36" s="61">
        <v>46045</v>
      </c>
      <c r="K36" s="59" t="s">
        <v>143</v>
      </c>
      <c r="L36" s="60" t="s">
        <v>147</v>
      </c>
      <c r="M36" s="62">
        <v>1500</v>
      </c>
      <c r="N36" s="62">
        <f t="shared" si="2"/>
        <v>300</v>
      </c>
      <c r="O36" s="62">
        <f t="shared" si="3"/>
        <v>1800</v>
      </c>
      <c r="P36" s="62"/>
      <c r="Q36" s="65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</row>
    <row r="37" spans="1:108" x14ac:dyDescent="0.25">
      <c r="A37" s="65"/>
      <c r="B37" s="61">
        <v>46044</v>
      </c>
      <c r="C37" s="60" t="s">
        <v>135</v>
      </c>
      <c r="D37" s="60" t="s">
        <v>134</v>
      </c>
      <c r="E37" s="62">
        <v>37500</v>
      </c>
      <c r="F37" s="62">
        <f t="shared" si="0"/>
        <v>7500</v>
      </c>
      <c r="G37" s="63">
        <f t="shared" si="1"/>
        <v>45000</v>
      </c>
      <c r="H37" s="62"/>
      <c r="I37" s="65"/>
      <c r="J37" s="61">
        <v>46045</v>
      </c>
      <c r="K37" s="59" t="s">
        <v>144</v>
      </c>
      <c r="L37" s="60" t="s">
        <v>72</v>
      </c>
      <c r="M37" s="62">
        <v>19000</v>
      </c>
      <c r="N37" s="62">
        <f t="shared" si="2"/>
        <v>3800</v>
      </c>
      <c r="O37" s="62">
        <f t="shared" si="3"/>
        <v>22800</v>
      </c>
      <c r="P37" s="62"/>
      <c r="Q37" s="65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</row>
    <row r="38" spans="1:108" x14ac:dyDescent="0.25">
      <c r="A38" s="65"/>
      <c r="B38" s="61">
        <v>46044</v>
      </c>
      <c r="C38" s="4" t="s">
        <v>136</v>
      </c>
      <c r="D38" s="60" t="s">
        <v>137</v>
      </c>
      <c r="E38" s="62">
        <v>17017</v>
      </c>
      <c r="F38" s="62">
        <f t="shared" si="0"/>
        <v>3403.3999999999978</v>
      </c>
      <c r="G38" s="63">
        <f t="shared" si="1"/>
        <v>20420.399999999998</v>
      </c>
      <c r="H38" s="62"/>
      <c r="I38" s="65"/>
      <c r="J38" s="61">
        <v>46045</v>
      </c>
      <c r="K38" s="59" t="s">
        <v>145</v>
      </c>
      <c r="L38" s="60" t="s">
        <v>148</v>
      </c>
      <c r="M38" s="62">
        <v>9625</v>
      </c>
      <c r="N38" s="62">
        <f t="shared" si="2"/>
        <v>1925</v>
      </c>
      <c r="O38" s="62">
        <f t="shared" si="3"/>
        <v>11550</v>
      </c>
      <c r="P38" s="62"/>
      <c r="Q38" s="65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</row>
    <row r="39" spans="1:108" x14ac:dyDescent="0.25">
      <c r="A39" s="65"/>
      <c r="B39" s="61">
        <v>46044</v>
      </c>
      <c r="C39" s="4" t="s">
        <v>138</v>
      </c>
      <c r="D39" s="60" t="s">
        <v>139</v>
      </c>
      <c r="E39" s="62">
        <v>4041.67</v>
      </c>
      <c r="F39" s="62">
        <f t="shared" si="0"/>
        <v>808.33399999999983</v>
      </c>
      <c r="G39" s="63">
        <f t="shared" si="1"/>
        <v>4850.0039999999999</v>
      </c>
      <c r="H39" s="62"/>
      <c r="I39" s="65"/>
      <c r="J39" s="61">
        <v>46045</v>
      </c>
      <c r="K39" s="59" t="s">
        <v>146</v>
      </c>
      <c r="L39" s="60" t="s">
        <v>149</v>
      </c>
      <c r="M39" s="62">
        <v>84700</v>
      </c>
      <c r="N39" s="62">
        <f t="shared" si="2"/>
        <v>16940</v>
      </c>
      <c r="O39" s="62">
        <f t="shared" si="3"/>
        <v>101640</v>
      </c>
      <c r="P39" s="62"/>
      <c r="Q39" s="65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</row>
    <row r="40" spans="1:108" x14ac:dyDescent="0.25">
      <c r="A40" s="65"/>
      <c r="B40" s="61">
        <v>46045</v>
      </c>
      <c r="C40" s="4" t="s">
        <v>140</v>
      </c>
      <c r="D40" s="60" t="s">
        <v>141</v>
      </c>
      <c r="E40" s="62">
        <v>7500</v>
      </c>
      <c r="F40" s="62">
        <f t="shared" si="0"/>
        <v>1500</v>
      </c>
      <c r="G40" s="63">
        <f t="shared" si="1"/>
        <v>9000</v>
      </c>
      <c r="H40" s="62"/>
      <c r="I40" s="65"/>
      <c r="J40" s="61">
        <v>46048</v>
      </c>
      <c r="K40" s="59" t="s">
        <v>155</v>
      </c>
      <c r="L40" s="60" t="s">
        <v>156</v>
      </c>
      <c r="M40" s="62">
        <v>25480</v>
      </c>
      <c r="N40" s="62">
        <f t="shared" si="2"/>
        <v>5096</v>
      </c>
      <c r="O40" s="62">
        <f t="shared" si="3"/>
        <v>30576</v>
      </c>
      <c r="P40" s="62"/>
      <c r="Q40" s="65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</row>
    <row r="41" spans="1:108" x14ac:dyDescent="0.25">
      <c r="A41" s="65"/>
      <c r="B41" s="61">
        <v>46044</v>
      </c>
      <c r="C41" s="60">
        <v>4103343</v>
      </c>
      <c r="D41" s="60" t="s">
        <v>142</v>
      </c>
      <c r="E41" s="62">
        <v>1188.75</v>
      </c>
      <c r="F41" s="62">
        <f t="shared" si="0"/>
        <v>237.75</v>
      </c>
      <c r="G41" s="63">
        <f t="shared" si="1"/>
        <v>1426.5</v>
      </c>
      <c r="H41" s="62"/>
      <c r="I41" s="65"/>
      <c r="J41" s="60"/>
      <c r="K41" s="60"/>
      <c r="L41" s="60"/>
      <c r="M41" s="62"/>
      <c r="N41" s="62">
        <f t="shared" si="2"/>
        <v>0</v>
      </c>
      <c r="O41" s="62">
        <f t="shared" si="3"/>
        <v>0</v>
      </c>
      <c r="P41" s="62"/>
      <c r="Q41" s="65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</row>
    <row r="42" spans="1:108" x14ac:dyDescent="0.25">
      <c r="A42" s="65"/>
      <c r="B42" s="61">
        <v>46045</v>
      </c>
      <c r="C42" s="60" t="s">
        <v>150</v>
      </c>
      <c r="D42" s="60" t="s">
        <v>151</v>
      </c>
      <c r="E42" s="62">
        <v>7500</v>
      </c>
      <c r="F42" s="62">
        <f t="shared" si="0"/>
        <v>1500</v>
      </c>
      <c r="G42" s="63">
        <f t="shared" si="1"/>
        <v>9000</v>
      </c>
      <c r="H42" s="62"/>
      <c r="I42" s="65"/>
      <c r="J42" s="60"/>
      <c r="K42" s="60"/>
      <c r="L42" s="60"/>
      <c r="M42" s="62"/>
      <c r="N42" s="62">
        <f t="shared" si="2"/>
        <v>0</v>
      </c>
      <c r="O42" s="62">
        <f t="shared" si="3"/>
        <v>0</v>
      </c>
      <c r="P42" s="62"/>
      <c r="Q42" s="65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</row>
    <row r="43" spans="1:108" x14ac:dyDescent="0.25">
      <c r="A43" s="65"/>
      <c r="B43" s="61">
        <v>46044</v>
      </c>
      <c r="C43" s="60" t="s">
        <v>152</v>
      </c>
      <c r="D43" s="60" t="s">
        <v>59</v>
      </c>
      <c r="E43" s="62">
        <v>35112</v>
      </c>
      <c r="F43" s="62">
        <f t="shared" si="0"/>
        <v>7022.4000000000015</v>
      </c>
      <c r="G43" s="63">
        <f t="shared" si="1"/>
        <v>42134.400000000001</v>
      </c>
      <c r="H43" s="62"/>
      <c r="I43" s="65"/>
      <c r="J43" s="60"/>
      <c r="K43" s="60"/>
      <c r="L43" s="60"/>
      <c r="M43" s="62"/>
      <c r="N43" s="62">
        <f t="shared" si="2"/>
        <v>0</v>
      </c>
      <c r="O43" s="62">
        <f t="shared" si="3"/>
        <v>0</v>
      </c>
      <c r="P43" s="62"/>
      <c r="Q43" s="65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</row>
    <row r="44" spans="1:108" x14ac:dyDescent="0.25">
      <c r="A44" s="65"/>
      <c r="B44" s="61">
        <v>46043</v>
      </c>
      <c r="C44" s="60" t="s">
        <v>153</v>
      </c>
      <c r="D44" s="60" t="s">
        <v>154</v>
      </c>
      <c r="E44" s="62">
        <v>3187.6080000000002</v>
      </c>
      <c r="F44" s="62">
        <f t="shared" si="0"/>
        <v>637.52160000000003</v>
      </c>
      <c r="G44" s="63">
        <f t="shared" si="1"/>
        <v>3825.1296000000002</v>
      </c>
      <c r="H44" s="62"/>
      <c r="I44" s="65"/>
      <c r="J44" s="60"/>
      <c r="K44" s="60"/>
      <c r="L44" s="60"/>
      <c r="M44" s="62"/>
      <c r="N44" s="62">
        <f t="shared" si="2"/>
        <v>0</v>
      </c>
      <c r="O44" s="62">
        <f t="shared" si="3"/>
        <v>0</v>
      </c>
      <c r="P44" s="62"/>
      <c r="Q44" s="65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</row>
    <row r="45" spans="1:108" x14ac:dyDescent="0.25">
      <c r="A45" s="65"/>
      <c r="B45" s="60"/>
      <c r="C45" s="60"/>
      <c r="D45" s="60"/>
      <c r="E45" s="62"/>
      <c r="F45" s="62">
        <f t="shared" si="0"/>
        <v>0</v>
      </c>
      <c r="G45" s="63">
        <f t="shared" si="1"/>
        <v>0</v>
      </c>
      <c r="H45" s="62"/>
      <c r="I45" s="65"/>
      <c r="J45" s="60"/>
      <c r="K45" s="60"/>
      <c r="L45" s="60"/>
      <c r="M45" s="62"/>
      <c r="N45" s="62">
        <f t="shared" si="2"/>
        <v>0</v>
      </c>
      <c r="O45" s="62">
        <f t="shared" si="3"/>
        <v>0</v>
      </c>
      <c r="P45" s="62"/>
      <c r="Q45" s="65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</row>
    <row r="46" spans="1:108" x14ac:dyDescent="0.25">
      <c r="A46" s="65"/>
      <c r="B46" s="60"/>
      <c r="C46" s="60"/>
      <c r="D46" s="60"/>
      <c r="E46" s="62"/>
      <c r="F46" s="62">
        <f t="shared" si="0"/>
        <v>0</v>
      </c>
      <c r="G46" s="63">
        <f t="shared" si="1"/>
        <v>0</v>
      </c>
      <c r="H46" s="62"/>
      <c r="I46" s="65"/>
      <c r="J46" s="60"/>
      <c r="K46" s="60"/>
      <c r="L46" s="60"/>
      <c r="M46" s="62"/>
      <c r="N46" s="62">
        <f t="shared" si="2"/>
        <v>0</v>
      </c>
      <c r="O46" s="62">
        <f t="shared" si="3"/>
        <v>0</v>
      </c>
      <c r="P46" s="62"/>
      <c r="Q46" s="65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</row>
    <row r="47" spans="1:108" x14ac:dyDescent="0.25">
      <c r="A47" s="65"/>
      <c r="B47" s="60"/>
      <c r="C47" s="60"/>
      <c r="D47" s="60"/>
      <c r="E47" s="62"/>
      <c r="F47" s="62">
        <f t="shared" si="0"/>
        <v>0</v>
      </c>
      <c r="G47" s="63">
        <f t="shared" si="1"/>
        <v>0</v>
      </c>
      <c r="H47" s="62"/>
      <c r="I47" s="65"/>
      <c r="J47" s="60"/>
      <c r="K47" s="60"/>
      <c r="L47" s="60"/>
      <c r="M47" s="62"/>
      <c r="N47" s="62">
        <f t="shared" si="2"/>
        <v>0</v>
      </c>
      <c r="O47" s="62">
        <f t="shared" si="3"/>
        <v>0</v>
      </c>
      <c r="P47" s="62"/>
      <c r="Q47" s="65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</row>
    <row r="48" spans="1:108" x14ac:dyDescent="0.25">
      <c r="A48" s="65"/>
      <c r="B48" s="60"/>
      <c r="C48" s="60"/>
      <c r="D48" s="60"/>
      <c r="E48" s="62"/>
      <c r="F48" s="62">
        <f t="shared" si="0"/>
        <v>0</v>
      </c>
      <c r="G48" s="63">
        <f t="shared" si="1"/>
        <v>0</v>
      </c>
      <c r="H48" s="62"/>
      <c r="I48" s="65"/>
      <c r="J48" s="60"/>
      <c r="K48" s="60"/>
      <c r="L48" s="60"/>
      <c r="M48" s="62"/>
      <c r="N48" s="62">
        <f t="shared" si="2"/>
        <v>0</v>
      </c>
      <c r="O48" s="62">
        <f t="shared" si="3"/>
        <v>0</v>
      </c>
      <c r="P48" s="62"/>
      <c r="Q48" s="65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</row>
    <row r="49" spans="1:108" x14ac:dyDescent="0.25">
      <c r="A49" s="65"/>
      <c r="B49" s="60"/>
      <c r="C49" s="60"/>
      <c r="D49" s="60"/>
      <c r="E49" s="62"/>
      <c r="F49" s="62">
        <f t="shared" si="0"/>
        <v>0</v>
      </c>
      <c r="G49" s="63">
        <f t="shared" si="1"/>
        <v>0</v>
      </c>
      <c r="H49" s="62"/>
      <c r="I49" s="65"/>
      <c r="J49" s="60"/>
      <c r="K49" s="60"/>
      <c r="L49" s="60"/>
      <c r="M49" s="62"/>
      <c r="N49" s="62">
        <f t="shared" si="2"/>
        <v>0</v>
      </c>
      <c r="O49" s="62">
        <f t="shared" si="3"/>
        <v>0</v>
      </c>
      <c r="P49" s="62"/>
      <c r="Q49" s="65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</row>
    <row r="50" spans="1:108" x14ac:dyDescent="0.25">
      <c r="A50" s="65"/>
      <c r="B50" s="60"/>
      <c r="C50" s="60"/>
      <c r="D50" s="60"/>
      <c r="E50" s="62"/>
      <c r="F50" s="62">
        <f t="shared" si="0"/>
        <v>0</v>
      </c>
      <c r="G50" s="63">
        <f t="shared" si="1"/>
        <v>0</v>
      </c>
      <c r="H50" s="62"/>
      <c r="I50" s="65"/>
      <c r="J50" s="60"/>
      <c r="K50" s="60"/>
      <c r="L50" s="60"/>
      <c r="M50" s="62"/>
      <c r="N50" s="62">
        <f t="shared" si="2"/>
        <v>0</v>
      </c>
      <c r="O50" s="62">
        <f t="shared" si="3"/>
        <v>0</v>
      </c>
      <c r="P50" s="62"/>
      <c r="Q50" s="65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</row>
    <row r="51" spans="1:108" x14ac:dyDescent="0.25">
      <c r="A51" s="65"/>
      <c r="B51" s="60"/>
      <c r="C51" s="60"/>
      <c r="D51" s="60"/>
      <c r="E51" s="62"/>
      <c r="F51" s="62">
        <f t="shared" si="0"/>
        <v>0</v>
      </c>
      <c r="G51" s="63">
        <f t="shared" si="1"/>
        <v>0</v>
      </c>
      <c r="H51" s="62"/>
      <c r="I51" s="65"/>
      <c r="J51" s="60"/>
      <c r="K51" s="60"/>
      <c r="L51" s="60"/>
      <c r="M51" s="62"/>
      <c r="N51" s="62">
        <f t="shared" si="2"/>
        <v>0</v>
      </c>
      <c r="O51" s="62">
        <f t="shared" si="3"/>
        <v>0</v>
      </c>
      <c r="P51" s="62"/>
      <c r="Q51" s="65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</row>
    <row r="52" spans="1:108" x14ac:dyDescent="0.25">
      <c r="A52" s="65"/>
      <c r="B52" s="60"/>
      <c r="C52" s="60"/>
      <c r="D52" s="60"/>
      <c r="E52" s="62"/>
      <c r="F52" s="62">
        <f t="shared" si="0"/>
        <v>0</v>
      </c>
      <c r="G52" s="63">
        <f t="shared" si="1"/>
        <v>0</v>
      </c>
      <c r="H52" s="62"/>
      <c r="I52" s="65"/>
      <c r="J52" s="60"/>
      <c r="K52" s="60"/>
      <c r="L52" s="60"/>
      <c r="M52" s="62"/>
      <c r="N52" s="62">
        <f t="shared" si="2"/>
        <v>0</v>
      </c>
      <c r="O52" s="62">
        <f t="shared" si="3"/>
        <v>0</v>
      </c>
      <c r="P52" s="62"/>
      <c r="Q52" s="65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</row>
    <row r="53" spans="1:108" x14ac:dyDescent="0.25">
      <c r="A53" s="65"/>
      <c r="B53" s="60"/>
      <c r="C53" s="60"/>
      <c r="D53" s="60"/>
      <c r="E53" s="62"/>
      <c r="F53" s="62">
        <f t="shared" si="0"/>
        <v>0</v>
      </c>
      <c r="G53" s="63">
        <f t="shared" si="1"/>
        <v>0</v>
      </c>
      <c r="H53" s="62"/>
      <c r="I53" s="65"/>
      <c r="J53" s="60"/>
      <c r="K53" s="60"/>
      <c r="L53" s="60"/>
      <c r="M53" s="62"/>
      <c r="N53" s="62">
        <f t="shared" si="2"/>
        <v>0</v>
      </c>
      <c r="O53" s="62">
        <f t="shared" si="3"/>
        <v>0</v>
      </c>
      <c r="P53" s="62"/>
      <c r="Q53" s="65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</row>
    <row r="54" spans="1:108" x14ac:dyDescent="0.25">
      <c r="A54" s="65"/>
      <c r="B54" s="60"/>
      <c r="C54" s="60"/>
      <c r="D54" s="60"/>
      <c r="E54" s="62"/>
      <c r="F54" s="62">
        <f t="shared" si="0"/>
        <v>0</v>
      </c>
      <c r="G54" s="63">
        <f t="shared" si="1"/>
        <v>0</v>
      </c>
      <c r="H54" s="62"/>
      <c r="I54" s="65"/>
      <c r="J54" s="60"/>
      <c r="K54" s="60"/>
      <c r="L54" s="60"/>
      <c r="M54" s="62"/>
      <c r="N54" s="62">
        <f t="shared" si="2"/>
        <v>0</v>
      </c>
      <c r="O54" s="62">
        <f t="shared" si="3"/>
        <v>0</v>
      </c>
      <c r="P54" s="62"/>
      <c r="Q54" s="65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</row>
    <row r="55" spans="1:108" x14ac:dyDescent="0.25">
      <c r="A55" s="65"/>
      <c r="B55" s="60"/>
      <c r="C55" s="60"/>
      <c r="D55" s="60"/>
      <c r="E55" s="62"/>
      <c r="F55" s="62">
        <f t="shared" si="0"/>
        <v>0</v>
      </c>
      <c r="G55" s="63">
        <f t="shared" si="1"/>
        <v>0</v>
      </c>
      <c r="H55" s="62"/>
      <c r="I55" s="65"/>
      <c r="J55" s="60"/>
      <c r="K55" s="60"/>
      <c r="L55" s="60"/>
      <c r="M55" s="62"/>
      <c r="N55" s="62">
        <f t="shared" si="2"/>
        <v>0</v>
      </c>
      <c r="O55" s="62">
        <f t="shared" si="3"/>
        <v>0</v>
      </c>
      <c r="P55" s="62"/>
      <c r="Q55" s="65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</row>
    <row r="56" spans="1:108" x14ac:dyDescent="0.25">
      <c r="A56" s="65"/>
      <c r="B56" s="60"/>
      <c r="C56" s="60"/>
      <c r="D56" s="60"/>
      <c r="E56" s="62"/>
      <c r="F56" s="62">
        <f t="shared" si="0"/>
        <v>0</v>
      </c>
      <c r="G56" s="63">
        <f t="shared" si="1"/>
        <v>0</v>
      </c>
      <c r="H56" s="62"/>
      <c r="I56" s="65"/>
      <c r="J56" s="60"/>
      <c r="K56" s="60"/>
      <c r="L56" s="60"/>
      <c r="M56" s="62"/>
      <c r="N56" s="62">
        <f t="shared" si="2"/>
        <v>0</v>
      </c>
      <c r="O56" s="62">
        <f t="shared" si="3"/>
        <v>0</v>
      </c>
      <c r="P56" s="62"/>
      <c r="Q56" s="65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</row>
    <row r="57" spans="1:108" x14ac:dyDescent="0.25">
      <c r="A57" s="65"/>
      <c r="B57" s="60"/>
      <c r="C57" s="60"/>
      <c r="D57" s="60"/>
      <c r="E57" s="62"/>
      <c r="F57" s="62">
        <f t="shared" si="0"/>
        <v>0</v>
      </c>
      <c r="G57" s="63">
        <f t="shared" si="1"/>
        <v>0</v>
      </c>
      <c r="H57" s="62"/>
      <c r="I57" s="65"/>
      <c r="J57" s="60"/>
      <c r="K57" s="60"/>
      <c r="L57" s="60"/>
      <c r="M57" s="62"/>
      <c r="N57" s="62">
        <f t="shared" si="2"/>
        <v>0</v>
      </c>
      <c r="O57" s="62">
        <f t="shared" si="3"/>
        <v>0</v>
      </c>
      <c r="P57" s="62"/>
      <c r="Q57" s="65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</row>
    <row r="58" spans="1:108" x14ac:dyDescent="0.25">
      <c r="A58" s="65"/>
      <c r="B58" s="60"/>
      <c r="C58" s="60"/>
      <c r="D58" s="60"/>
      <c r="E58" s="62"/>
      <c r="F58" s="62">
        <f t="shared" si="0"/>
        <v>0</v>
      </c>
      <c r="G58" s="63">
        <f t="shared" si="1"/>
        <v>0</v>
      </c>
      <c r="H58" s="62"/>
      <c r="I58" s="65"/>
      <c r="J58" s="60"/>
      <c r="K58" s="60"/>
      <c r="L58" s="60"/>
      <c r="M58" s="62"/>
      <c r="N58" s="62">
        <f t="shared" si="2"/>
        <v>0</v>
      </c>
      <c r="O58" s="62">
        <f t="shared" si="3"/>
        <v>0</v>
      </c>
      <c r="P58" s="62"/>
      <c r="Q58" s="65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</row>
    <row r="59" spans="1:108" x14ac:dyDescent="0.25">
      <c r="A59" s="65"/>
      <c r="B59" s="60"/>
      <c r="C59" s="60"/>
      <c r="D59" s="60"/>
      <c r="E59" s="62"/>
      <c r="F59" s="62">
        <f t="shared" si="0"/>
        <v>0</v>
      </c>
      <c r="G59" s="63">
        <f t="shared" si="1"/>
        <v>0</v>
      </c>
      <c r="H59" s="62"/>
      <c r="I59" s="65"/>
      <c r="J59" s="60"/>
      <c r="K59" s="60"/>
      <c r="L59" s="60"/>
      <c r="M59" s="62"/>
      <c r="N59" s="62">
        <f t="shared" si="2"/>
        <v>0</v>
      </c>
      <c r="O59" s="62">
        <f t="shared" si="3"/>
        <v>0</v>
      </c>
      <c r="P59" s="62"/>
      <c r="Q59" s="65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</row>
    <row r="60" spans="1:108" x14ac:dyDescent="0.25">
      <c r="A60" s="65"/>
      <c r="B60" s="60"/>
      <c r="C60" s="60"/>
      <c r="D60" s="60"/>
      <c r="E60" s="62"/>
      <c r="F60" s="62">
        <f t="shared" si="0"/>
        <v>0</v>
      </c>
      <c r="G60" s="63">
        <f t="shared" si="1"/>
        <v>0</v>
      </c>
      <c r="H60" s="62"/>
      <c r="I60" s="65"/>
      <c r="J60" s="60"/>
      <c r="K60" s="60"/>
      <c r="L60" s="60"/>
      <c r="M60" s="62"/>
      <c r="N60" s="62">
        <f t="shared" si="2"/>
        <v>0</v>
      </c>
      <c r="O60" s="62">
        <f t="shared" si="3"/>
        <v>0</v>
      </c>
      <c r="P60" s="62"/>
      <c r="Q60" s="65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</row>
    <row r="61" spans="1:108" x14ac:dyDescent="0.25">
      <c r="A61" s="65"/>
      <c r="B61" s="60"/>
      <c r="C61" s="60"/>
      <c r="D61" s="60"/>
      <c r="E61" s="62"/>
      <c r="F61" s="62">
        <f t="shared" si="0"/>
        <v>0</v>
      </c>
      <c r="G61" s="63">
        <f t="shared" si="1"/>
        <v>0</v>
      </c>
      <c r="H61" s="62"/>
      <c r="I61" s="65"/>
      <c r="J61" s="60"/>
      <c r="K61" s="60"/>
      <c r="L61" s="60"/>
      <c r="M61" s="62"/>
      <c r="N61" s="62">
        <f t="shared" si="2"/>
        <v>0</v>
      </c>
      <c r="O61" s="62">
        <f t="shared" si="3"/>
        <v>0</v>
      </c>
      <c r="P61" s="62"/>
      <c r="Q61" s="65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</row>
    <row r="62" spans="1:108" x14ac:dyDescent="0.25">
      <c r="A62" s="65"/>
      <c r="B62" s="60"/>
      <c r="C62" s="60"/>
      <c r="D62" s="60"/>
      <c r="E62" s="62"/>
      <c r="F62" s="62">
        <f t="shared" si="0"/>
        <v>0</v>
      </c>
      <c r="G62" s="63">
        <f t="shared" si="1"/>
        <v>0</v>
      </c>
      <c r="H62" s="62"/>
      <c r="I62" s="65"/>
      <c r="J62" s="60"/>
      <c r="K62" s="60"/>
      <c r="L62" s="60"/>
      <c r="M62" s="62"/>
      <c r="N62" s="62">
        <f t="shared" si="2"/>
        <v>0</v>
      </c>
      <c r="O62" s="62">
        <f t="shared" si="3"/>
        <v>0</v>
      </c>
      <c r="P62" s="62"/>
      <c r="Q62" s="65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</row>
    <row r="63" spans="1:108" x14ac:dyDescent="0.25">
      <c r="A63" s="65"/>
      <c r="B63" s="60"/>
      <c r="C63" s="60"/>
      <c r="D63" s="60"/>
      <c r="E63" s="62"/>
      <c r="F63" s="62">
        <f t="shared" si="0"/>
        <v>0</v>
      </c>
      <c r="G63" s="63">
        <f t="shared" si="1"/>
        <v>0</v>
      </c>
      <c r="H63" s="62"/>
      <c r="I63" s="65"/>
      <c r="J63" s="60"/>
      <c r="K63" s="60"/>
      <c r="L63" s="60"/>
      <c r="M63" s="62"/>
      <c r="N63" s="62">
        <f t="shared" si="2"/>
        <v>0</v>
      </c>
      <c r="O63" s="62">
        <f t="shared" si="3"/>
        <v>0</v>
      </c>
      <c r="P63" s="62"/>
      <c r="Q63" s="65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</row>
    <row r="64" spans="1:108" x14ac:dyDescent="0.25">
      <c r="A64" s="65"/>
      <c r="B64" s="60"/>
      <c r="C64" s="60"/>
      <c r="D64" s="60"/>
      <c r="E64" s="62"/>
      <c r="F64" s="62">
        <f t="shared" si="0"/>
        <v>0</v>
      </c>
      <c r="G64" s="63">
        <f t="shared" si="1"/>
        <v>0</v>
      </c>
      <c r="H64" s="62"/>
      <c r="I64" s="65"/>
      <c r="J64" s="60"/>
      <c r="K64" s="60"/>
      <c r="L64" s="60"/>
      <c r="M64" s="62"/>
      <c r="N64" s="62">
        <f t="shared" si="2"/>
        <v>0</v>
      </c>
      <c r="O64" s="62">
        <f t="shared" si="3"/>
        <v>0</v>
      </c>
      <c r="P64" s="62"/>
      <c r="Q64" s="65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</row>
    <row r="65" spans="1:108" x14ac:dyDescent="0.25">
      <c r="A65" s="65"/>
      <c r="B65" s="60"/>
      <c r="C65" s="60"/>
      <c r="D65" s="60"/>
      <c r="E65" s="62"/>
      <c r="F65" s="62">
        <f t="shared" si="0"/>
        <v>0</v>
      </c>
      <c r="G65" s="63">
        <f t="shared" si="1"/>
        <v>0</v>
      </c>
      <c r="H65" s="62"/>
      <c r="I65" s="65"/>
      <c r="J65" s="60"/>
      <c r="K65" s="60"/>
      <c r="L65" s="60"/>
      <c r="M65" s="62"/>
      <c r="N65" s="62">
        <f t="shared" si="2"/>
        <v>0</v>
      </c>
      <c r="O65" s="62">
        <f t="shared" si="3"/>
        <v>0</v>
      </c>
      <c r="P65" s="62"/>
      <c r="Q65" s="65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</row>
    <row r="66" spans="1:108" x14ac:dyDescent="0.25">
      <c r="A66" s="65"/>
      <c r="B66" s="60"/>
      <c r="C66" s="60"/>
      <c r="D66" s="60"/>
      <c r="E66" s="62"/>
      <c r="F66" s="62">
        <f t="shared" si="0"/>
        <v>0</v>
      </c>
      <c r="G66" s="63">
        <f t="shared" si="1"/>
        <v>0</v>
      </c>
      <c r="H66" s="62"/>
      <c r="I66" s="65"/>
      <c r="J66" s="60"/>
      <c r="K66" s="60"/>
      <c r="L66" s="60"/>
      <c r="M66" s="62"/>
      <c r="N66" s="62">
        <f t="shared" si="2"/>
        <v>0</v>
      </c>
      <c r="O66" s="62">
        <f t="shared" si="3"/>
        <v>0</v>
      </c>
      <c r="P66" s="62"/>
      <c r="Q66" s="65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</row>
    <row r="67" spans="1:108" x14ac:dyDescent="0.25">
      <c r="A67" s="65"/>
      <c r="B67" s="60"/>
      <c r="C67" s="60"/>
      <c r="D67" s="60"/>
      <c r="E67" s="62"/>
      <c r="F67" s="62">
        <f t="shared" si="0"/>
        <v>0</v>
      </c>
      <c r="G67" s="63">
        <f t="shared" si="1"/>
        <v>0</v>
      </c>
      <c r="H67" s="62"/>
      <c r="I67" s="65"/>
      <c r="J67" s="60"/>
      <c r="K67" s="60"/>
      <c r="L67" s="60"/>
      <c r="M67" s="62"/>
      <c r="N67" s="62">
        <f t="shared" si="2"/>
        <v>0</v>
      </c>
      <c r="O67" s="62">
        <f t="shared" si="3"/>
        <v>0</v>
      </c>
      <c r="P67" s="62"/>
      <c r="Q67" s="65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</row>
    <row r="68" spans="1:108" x14ac:dyDescent="0.25">
      <c r="A68" s="65"/>
      <c r="B68" s="60"/>
      <c r="C68" s="60"/>
      <c r="D68" s="60"/>
      <c r="E68" s="62"/>
      <c r="F68" s="62">
        <f t="shared" si="0"/>
        <v>0</v>
      </c>
      <c r="G68" s="63">
        <f t="shared" si="1"/>
        <v>0</v>
      </c>
      <c r="H68" s="62"/>
      <c r="I68" s="65"/>
      <c r="J68" s="60"/>
      <c r="K68" s="60"/>
      <c r="L68" s="60"/>
      <c r="M68" s="62"/>
      <c r="N68" s="62">
        <f t="shared" si="2"/>
        <v>0</v>
      </c>
      <c r="O68" s="62">
        <f t="shared" si="3"/>
        <v>0</v>
      </c>
      <c r="P68" s="62"/>
      <c r="Q68" s="65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</row>
    <row r="69" spans="1:108" x14ac:dyDescent="0.25">
      <c r="A69" s="65"/>
      <c r="B69" s="60"/>
      <c r="C69" s="60"/>
      <c r="D69" s="60"/>
      <c r="E69" s="62"/>
      <c r="F69" s="62">
        <f t="shared" si="0"/>
        <v>0</v>
      </c>
      <c r="G69" s="63">
        <f t="shared" si="1"/>
        <v>0</v>
      </c>
      <c r="H69" s="62"/>
      <c r="I69" s="65"/>
      <c r="J69" s="60"/>
      <c r="K69" s="60"/>
      <c r="L69" s="60"/>
      <c r="M69" s="62"/>
      <c r="N69" s="62">
        <f t="shared" si="2"/>
        <v>0</v>
      </c>
      <c r="O69" s="62">
        <f t="shared" si="3"/>
        <v>0</v>
      </c>
      <c r="P69" s="62"/>
      <c r="Q69" s="65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</row>
    <row r="70" spans="1:108" x14ac:dyDescent="0.25">
      <c r="A70" s="65"/>
      <c r="B70" s="60"/>
      <c r="C70" s="60"/>
      <c r="D70" s="60"/>
      <c r="E70" s="62"/>
      <c r="F70" s="62">
        <f t="shared" si="0"/>
        <v>0</v>
      </c>
      <c r="G70" s="63">
        <f t="shared" si="1"/>
        <v>0</v>
      </c>
      <c r="H70" s="62"/>
      <c r="I70" s="65"/>
      <c r="J70" s="60"/>
      <c r="K70" s="60"/>
      <c r="L70" s="60"/>
      <c r="M70" s="62"/>
      <c r="N70" s="62">
        <f t="shared" si="2"/>
        <v>0</v>
      </c>
      <c r="O70" s="62">
        <f t="shared" si="3"/>
        <v>0</v>
      </c>
      <c r="P70" s="62"/>
      <c r="Q70" s="65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</row>
    <row r="71" spans="1:108" x14ac:dyDescent="0.25">
      <c r="A71" s="65"/>
      <c r="B71" s="60"/>
      <c r="C71" s="60"/>
      <c r="D71" s="60"/>
      <c r="E71" s="62"/>
      <c r="F71" s="62">
        <f t="shared" si="0"/>
        <v>0</v>
      </c>
      <c r="G71" s="63">
        <f t="shared" si="1"/>
        <v>0</v>
      </c>
      <c r="H71" s="62"/>
      <c r="I71" s="65"/>
      <c r="J71" s="60"/>
      <c r="K71" s="60"/>
      <c r="L71" s="60"/>
      <c r="M71" s="62"/>
      <c r="N71" s="62">
        <f t="shared" si="2"/>
        <v>0</v>
      </c>
      <c r="O71" s="62">
        <f t="shared" si="3"/>
        <v>0</v>
      </c>
      <c r="P71" s="62"/>
      <c r="Q71" s="65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</row>
    <row r="72" spans="1:108" x14ac:dyDescent="0.25">
      <c r="A72" s="65"/>
      <c r="B72" s="60"/>
      <c r="C72" s="60"/>
      <c r="D72" s="60"/>
      <c r="E72" s="62"/>
      <c r="F72" s="62">
        <f t="shared" si="0"/>
        <v>0</v>
      </c>
      <c r="G72" s="63">
        <f t="shared" si="1"/>
        <v>0</v>
      </c>
      <c r="H72" s="62"/>
      <c r="I72" s="65"/>
      <c r="J72" s="60"/>
      <c r="K72" s="60"/>
      <c r="L72" s="60"/>
      <c r="M72" s="62"/>
      <c r="N72" s="62">
        <f t="shared" si="2"/>
        <v>0</v>
      </c>
      <c r="O72" s="62">
        <f t="shared" si="3"/>
        <v>0</v>
      </c>
      <c r="P72" s="62"/>
      <c r="Q72" s="65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</row>
    <row r="73" spans="1:108" x14ac:dyDescent="0.25">
      <c r="A73" s="65"/>
      <c r="B73" s="60"/>
      <c r="C73" s="60"/>
      <c r="D73" s="60"/>
      <c r="E73" s="62"/>
      <c r="F73" s="62">
        <f t="shared" ref="F73:F108" si="4">G73-G73/1.2</f>
        <v>0</v>
      </c>
      <c r="G73" s="63">
        <f t="shared" ref="G73:G108" si="5">E73*1.2</f>
        <v>0</v>
      </c>
      <c r="H73" s="62"/>
      <c r="I73" s="65"/>
      <c r="J73" s="60"/>
      <c r="K73" s="60"/>
      <c r="L73" s="60"/>
      <c r="M73" s="62"/>
      <c r="N73" s="62">
        <f t="shared" ref="N73:N108" si="6">O73-O73/1.2</f>
        <v>0</v>
      </c>
      <c r="O73" s="62">
        <f t="shared" ref="O73:O108" si="7">M73*1.2</f>
        <v>0</v>
      </c>
      <c r="P73" s="62"/>
      <c r="Q73" s="65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</row>
    <row r="74" spans="1:108" x14ac:dyDescent="0.25">
      <c r="A74" s="65"/>
      <c r="B74" s="60"/>
      <c r="C74" s="60"/>
      <c r="D74" s="60"/>
      <c r="E74" s="62"/>
      <c r="F74" s="62">
        <f t="shared" si="4"/>
        <v>0</v>
      </c>
      <c r="G74" s="63">
        <f t="shared" si="5"/>
        <v>0</v>
      </c>
      <c r="H74" s="62"/>
      <c r="I74" s="65"/>
      <c r="J74" s="60"/>
      <c r="K74" s="60"/>
      <c r="L74" s="60"/>
      <c r="M74" s="62"/>
      <c r="N74" s="62">
        <f t="shared" si="6"/>
        <v>0</v>
      </c>
      <c r="O74" s="62">
        <f t="shared" si="7"/>
        <v>0</v>
      </c>
      <c r="P74" s="62"/>
      <c r="Q74" s="65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</row>
    <row r="75" spans="1:108" x14ac:dyDescent="0.25">
      <c r="A75" s="65"/>
      <c r="B75" s="60"/>
      <c r="C75" s="60"/>
      <c r="D75" s="60"/>
      <c r="E75" s="62"/>
      <c r="F75" s="62">
        <f t="shared" si="4"/>
        <v>0</v>
      </c>
      <c r="G75" s="63">
        <f t="shared" si="5"/>
        <v>0</v>
      </c>
      <c r="H75" s="62"/>
      <c r="I75" s="65"/>
      <c r="J75" s="60"/>
      <c r="K75" s="60"/>
      <c r="L75" s="60"/>
      <c r="M75" s="62"/>
      <c r="N75" s="62">
        <f t="shared" si="6"/>
        <v>0</v>
      </c>
      <c r="O75" s="62">
        <f t="shared" si="7"/>
        <v>0</v>
      </c>
      <c r="P75" s="62"/>
      <c r="Q75" s="65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1"/>
      <c r="DB75" s="1"/>
      <c r="DC75" s="1"/>
      <c r="DD75" s="1"/>
    </row>
    <row r="76" spans="1:108" x14ac:dyDescent="0.25">
      <c r="A76" s="65"/>
      <c r="B76" s="60"/>
      <c r="C76" s="60"/>
      <c r="D76" s="60"/>
      <c r="E76" s="62"/>
      <c r="F76" s="62">
        <f t="shared" si="4"/>
        <v>0</v>
      </c>
      <c r="G76" s="63">
        <f t="shared" si="5"/>
        <v>0</v>
      </c>
      <c r="H76" s="62"/>
      <c r="I76" s="65"/>
      <c r="J76" s="60"/>
      <c r="K76" s="60"/>
      <c r="L76" s="60"/>
      <c r="M76" s="62"/>
      <c r="N76" s="62">
        <f t="shared" si="6"/>
        <v>0</v>
      </c>
      <c r="O76" s="62">
        <f t="shared" si="7"/>
        <v>0</v>
      </c>
      <c r="P76" s="62"/>
      <c r="Q76" s="65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</row>
    <row r="77" spans="1:108" x14ac:dyDescent="0.25">
      <c r="A77" s="65"/>
      <c r="B77" s="60"/>
      <c r="C77" s="60"/>
      <c r="D77" s="60"/>
      <c r="E77" s="62"/>
      <c r="F77" s="62">
        <f t="shared" si="4"/>
        <v>0</v>
      </c>
      <c r="G77" s="63">
        <f t="shared" si="5"/>
        <v>0</v>
      </c>
      <c r="H77" s="62"/>
      <c r="I77" s="65"/>
      <c r="J77" s="60"/>
      <c r="K77" s="60"/>
      <c r="L77" s="60"/>
      <c r="M77" s="62"/>
      <c r="N77" s="62">
        <f t="shared" si="6"/>
        <v>0</v>
      </c>
      <c r="O77" s="62">
        <f t="shared" si="7"/>
        <v>0</v>
      </c>
      <c r="P77" s="62"/>
      <c r="Q77" s="65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</row>
    <row r="78" spans="1:108" x14ac:dyDescent="0.25">
      <c r="A78" s="65"/>
      <c r="B78" s="60"/>
      <c r="C78" s="60"/>
      <c r="D78" s="60"/>
      <c r="E78" s="62"/>
      <c r="F78" s="62">
        <f t="shared" si="4"/>
        <v>0</v>
      </c>
      <c r="G78" s="63">
        <f t="shared" si="5"/>
        <v>0</v>
      </c>
      <c r="H78" s="62"/>
      <c r="I78" s="65"/>
      <c r="J78" s="60"/>
      <c r="K78" s="60"/>
      <c r="L78" s="60"/>
      <c r="M78" s="62"/>
      <c r="N78" s="62">
        <f t="shared" si="6"/>
        <v>0</v>
      </c>
      <c r="O78" s="62">
        <f t="shared" si="7"/>
        <v>0</v>
      </c>
      <c r="P78" s="62"/>
      <c r="Q78" s="65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</row>
    <row r="79" spans="1:108" x14ac:dyDescent="0.25">
      <c r="A79" s="65"/>
      <c r="B79" s="60"/>
      <c r="C79" s="60"/>
      <c r="D79" s="60"/>
      <c r="E79" s="62"/>
      <c r="F79" s="62">
        <f t="shared" si="4"/>
        <v>0</v>
      </c>
      <c r="G79" s="63">
        <f t="shared" si="5"/>
        <v>0</v>
      </c>
      <c r="H79" s="62"/>
      <c r="I79" s="65"/>
      <c r="J79" s="60"/>
      <c r="K79" s="60"/>
      <c r="L79" s="60"/>
      <c r="M79" s="62"/>
      <c r="N79" s="62">
        <f t="shared" si="6"/>
        <v>0</v>
      </c>
      <c r="O79" s="62">
        <f t="shared" si="7"/>
        <v>0</v>
      </c>
      <c r="P79" s="62"/>
      <c r="Q79" s="65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</row>
    <row r="80" spans="1:108" x14ac:dyDescent="0.25">
      <c r="A80" s="65"/>
      <c r="B80" s="60"/>
      <c r="C80" s="60"/>
      <c r="D80" s="60"/>
      <c r="E80" s="62"/>
      <c r="F80" s="62">
        <f t="shared" si="4"/>
        <v>0</v>
      </c>
      <c r="G80" s="63">
        <f t="shared" si="5"/>
        <v>0</v>
      </c>
      <c r="H80" s="62"/>
      <c r="I80" s="65"/>
      <c r="J80" s="60"/>
      <c r="K80" s="60"/>
      <c r="L80" s="60"/>
      <c r="M80" s="62"/>
      <c r="N80" s="62">
        <f t="shared" si="6"/>
        <v>0</v>
      </c>
      <c r="O80" s="62">
        <f t="shared" si="7"/>
        <v>0</v>
      </c>
      <c r="P80" s="62"/>
      <c r="Q80" s="65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</row>
    <row r="81" spans="1:108" x14ac:dyDescent="0.25">
      <c r="A81" s="65"/>
      <c r="B81" s="60"/>
      <c r="C81" s="60"/>
      <c r="D81" s="60"/>
      <c r="E81" s="62"/>
      <c r="F81" s="62">
        <f t="shared" si="4"/>
        <v>0</v>
      </c>
      <c r="G81" s="63">
        <f t="shared" si="5"/>
        <v>0</v>
      </c>
      <c r="H81" s="62"/>
      <c r="I81" s="65"/>
      <c r="J81" s="60"/>
      <c r="K81" s="60"/>
      <c r="L81" s="60"/>
      <c r="M81" s="62"/>
      <c r="N81" s="62">
        <f t="shared" si="6"/>
        <v>0</v>
      </c>
      <c r="O81" s="62">
        <f t="shared" si="7"/>
        <v>0</v>
      </c>
      <c r="P81" s="62"/>
      <c r="Q81" s="65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</row>
    <row r="82" spans="1:108" x14ac:dyDescent="0.25">
      <c r="A82" s="65"/>
      <c r="B82" s="60"/>
      <c r="C82" s="60"/>
      <c r="D82" s="60"/>
      <c r="E82" s="62"/>
      <c r="F82" s="62">
        <f t="shared" si="4"/>
        <v>0</v>
      </c>
      <c r="G82" s="63">
        <f t="shared" si="5"/>
        <v>0</v>
      </c>
      <c r="H82" s="62"/>
      <c r="I82" s="65"/>
      <c r="J82" s="60"/>
      <c r="K82" s="60"/>
      <c r="L82" s="60"/>
      <c r="M82" s="62"/>
      <c r="N82" s="62">
        <f t="shared" si="6"/>
        <v>0</v>
      </c>
      <c r="O82" s="62">
        <f t="shared" si="7"/>
        <v>0</v>
      </c>
      <c r="P82" s="62"/>
      <c r="Q82" s="65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</row>
    <row r="83" spans="1:108" x14ac:dyDescent="0.25">
      <c r="A83" s="65"/>
      <c r="B83" s="60"/>
      <c r="C83" s="60"/>
      <c r="D83" s="60"/>
      <c r="E83" s="62"/>
      <c r="F83" s="62">
        <f t="shared" si="4"/>
        <v>0</v>
      </c>
      <c r="G83" s="63">
        <f t="shared" si="5"/>
        <v>0</v>
      </c>
      <c r="H83" s="62"/>
      <c r="I83" s="65"/>
      <c r="J83" s="60"/>
      <c r="K83" s="60"/>
      <c r="L83" s="60"/>
      <c r="M83" s="62"/>
      <c r="N83" s="62">
        <f t="shared" si="6"/>
        <v>0</v>
      </c>
      <c r="O83" s="62">
        <f t="shared" si="7"/>
        <v>0</v>
      </c>
      <c r="P83" s="62"/>
      <c r="Q83" s="65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</row>
    <row r="84" spans="1:108" x14ac:dyDescent="0.25">
      <c r="A84" s="65"/>
      <c r="B84" s="60"/>
      <c r="C84" s="60"/>
      <c r="D84" s="60"/>
      <c r="E84" s="62"/>
      <c r="F84" s="62">
        <f t="shared" si="4"/>
        <v>0</v>
      </c>
      <c r="G84" s="63">
        <f t="shared" si="5"/>
        <v>0</v>
      </c>
      <c r="H84" s="62"/>
      <c r="I84" s="65"/>
      <c r="J84" s="60"/>
      <c r="K84" s="60"/>
      <c r="L84" s="60"/>
      <c r="M84" s="62"/>
      <c r="N84" s="62">
        <f t="shared" si="6"/>
        <v>0</v>
      </c>
      <c r="O84" s="62">
        <f t="shared" si="7"/>
        <v>0</v>
      </c>
      <c r="P84" s="62"/>
      <c r="Q84" s="65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</row>
    <row r="85" spans="1:108" x14ac:dyDescent="0.25">
      <c r="A85" s="65"/>
      <c r="B85" s="60"/>
      <c r="C85" s="60"/>
      <c r="D85" s="60"/>
      <c r="E85" s="62"/>
      <c r="F85" s="62">
        <f t="shared" si="4"/>
        <v>0</v>
      </c>
      <c r="G85" s="63">
        <f t="shared" si="5"/>
        <v>0</v>
      </c>
      <c r="H85" s="62"/>
      <c r="I85" s="65"/>
      <c r="J85" s="60"/>
      <c r="K85" s="60"/>
      <c r="L85" s="60"/>
      <c r="M85" s="62"/>
      <c r="N85" s="62">
        <f t="shared" si="6"/>
        <v>0</v>
      </c>
      <c r="O85" s="62">
        <f t="shared" si="7"/>
        <v>0</v>
      </c>
      <c r="P85" s="62"/>
      <c r="Q85" s="65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  <c r="DC85" s="1"/>
      <c r="DD85" s="1"/>
    </row>
    <row r="86" spans="1:108" x14ac:dyDescent="0.25">
      <c r="A86" s="65"/>
      <c r="B86" s="60"/>
      <c r="C86" s="60"/>
      <c r="D86" s="60"/>
      <c r="E86" s="62"/>
      <c r="F86" s="62">
        <f t="shared" si="4"/>
        <v>0</v>
      </c>
      <c r="G86" s="63">
        <f t="shared" si="5"/>
        <v>0</v>
      </c>
      <c r="H86" s="62"/>
      <c r="I86" s="65"/>
      <c r="J86" s="60"/>
      <c r="K86" s="60"/>
      <c r="L86" s="60"/>
      <c r="M86" s="62"/>
      <c r="N86" s="62">
        <f t="shared" si="6"/>
        <v>0</v>
      </c>
      <c r="O86" s="62">
        <f t="shared" si="7"/>
        <v>0</v>
      </c>
      <c r="P86" s="62"/>
      <c r="Q86" s="65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</row>
    <row r="87" spans="1:108" x14ac:dyDescent="0.25">
      <c r="A87" s="65"/>
      <c r="B87" s="60"/>
      <c r="C87" s="60"/>
      <c r="D87" s="60"/>
      <c r="E87" s="62"/>
      <c r="F87" s="62">
        <f t="shared" si="4"/>
        <v>0</v>
      </c>
      <c r="G87" s="63">
        <f t="shared" si="5"/>
        <v>0</v>
      </c>
      <c r="H87" s="62"/>
      <c r="I87" s="65"/>
      <c r="J87" s="60"/>
      <c r="K87" s="60"/>
      <c r="L87" s="60"/>
      <c r="M87" s="62"/>
      <c r="N87" s="62">
        <f t="shared" si="6"/>
        <v>0</v>
      </c>
      <c r="O87" s="62">
        <f t="shared" si="7"/>
        <v>0</v>
      </c>
      <c r="P87" s="62"/>
      <c r="Q87" s="65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  <c r="CW87" s="1"/>
      <c r="CX87" s="1"/>
      <c r="CY87" s="1"/>
      <c r="CZ87" s="1"/>
      <c r="DA87" s="1"/>
      <c r="DB87" s="1"/>
      <c r="DC87" s="1"/>
      <c r="DD87" s="1"/>
    </row>
    <row r="88" spans="1:108" x14ac:dyDescent="0.25">
      <c r="A88" s="65"/>
      <c r="B88" s="60"/>
      <c r="C88" s="60"/>
      <c r="D88" s="60"/>
      <c r="E88" s="62"/>
      <c r="F88" s="62">
        <f t="shared" si="4"/>
        <v>0</v>
      </c>
      <c r="G88" s="63">
        <f t="shared" si="5"/>
        <v>0</v>
      </c>
      <c r="H88" s="62"/>
      <c r="I88" s="65"/>
      <c r="J88" s="60"/>
      <c r="K88" s="60"/>
      <c r="L88" s="60"/>
      <c r="M88" s="62"/>
      <c r="N88" s="62">
        <f t="shared" si="6"/>
        <v>0</v>
      </c>
      <c r="O88" s="62">
        <f t="shared" si="7"/>
        <v>0</v>
      </c>
      <c r="P88" s="62"/>
      <c r="Q88" s="65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  <c r="CW88" s="1"/>
      <c r="CX88" s="1"/>
      <c r="CY88" s="1"/>
      <c r="CZ88" s="1"/>
      <c r="DA88" s="1"/>
      <c r="DB88" s="1"/>
      <c r="DC88" s="1"/>
      <c r="DD88" s="1"/>
    </row>
    <row r="89" spans="1:108" x14ac:dyDescent="0.25">
      <c r="A89" s="65"/>
      <c r="B89" s="60"/>
      <c r="C89" s="60"/>
      <c r="D89" s="60"/>
      <c r="E89" s="62"/>
      <c r="F89" s="62">
        <f t="shared" si="4"/>
        <v>0</v>
      </c>
      <c r="G89" s="63">
        <f t="shared" si="5"/>
        <v>0</v>
      </c>
      <c r="H89" s="62"/>
      <c r="I89" s="65"/>
      <c r="J89" s="60"/>
      <c r="K89" s="60"/>
      <c r="L89" s="60"/>
      <c r="M89" s="62"/>
      <c r="N89" s="62">
        <f t="shared" si="6"/>
        <v>0</v>
      </c>
      <c r="O89" s="62">
        <f t="shared" si="7"/>
        <v>0</v>
      </c>
      <c r="P89" s="62"/>
      <c r="Q89" s="65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  <c r="CS89" s="1"/>
      <c r="CT89" s="1"/>
      <c r="CU89" s="1"/>
      <c r="CV89" s="1"/>
      <c r="CW89" s="1"/>
      <c r="CX89" s="1"/>
      <c r="CY89" s="1"/>
      <c r="CZ89" s="1"/>
      <c r="DA89" s="1"/>
      <c r="DB89" s="1"/>
      <c r="DC89" s="1"/>
      <c r="DD89" s="1"/>
    </row>
    <row r="90" spans="1:108" x14ac:dyDescent="0.25">
      <c r="A90" s="65"/>
      <c r="B90" s="60"/>
      <c r="C90" s="60"/>
      <c r="D90" s="60"/>
      <c r="E90" s="62"/>
      <c r="F90" s="62">
        <f t="shared" si="4"/>
        <v>0</v>
      </c>
      <c r="G90" s="63">
        <f t="shared" si="5"/>
        <v>0</v>
      </c>
      <c r="H90" s="62"/>
      <c r="I90" s="65"/>
      <c r="J90" s="60"/>
      <c r="K90" s="60"/>
      <c r="L90" s="60"/>
      <c r="M90" s="62"/>
      <c r="N90" s="62">
        <f t="shared" si="6"/>
        <v>0</v>
      </c>
      <c r="O90" s="62">
        <f t="shared" si="7"/>
        <v>0</v>
      </c>
      <c r="P90" s="62"/>
      <c r="Q90" s="65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CQ90" s="1"/>
      <c r="CR90" s="1"/>
      <c r="CS90" s="1"/>
      <c r="CT90" s="1"/>
      <c r="CU90" s="1"/>
      <c r="CV90" s="1"/>
      <c r="CW90" s="1"/>
      <c r="CX90" s="1"/>
      <c r="CY90" s="1"/>
      <c r="CZ90" s="1"/>
      <c r="DA90" s="1"/>
      <c r="DB90" s="1"/>
      <c r="DC90" s="1"/>
      <c r="DD90" s="1"/>
    </row>
    <row r="91" spans="1:108" x14ac:dyDescent="0.25">
      <c r="A91" s="65"/>
      <c r="B91" s="60"/>
      <c r="C91" s="60"/>
      <c r="D91" s="60"/>
      <c r="E91" s="62"/>
      <c r="F91" s="62">
        <f t="shared" si="4"/>
        <v>0</v>
      </c>
      <c r="G91" s="63">
        <f t="shared" si="5"/>
        <v>0</v>
      </c>
      <c r="H91" s="62"/>
      <c r="I91" s="65"/>
      <c r="J91" s="60"/>
      <c r="K91" s="60"/>
      <c r="L91" s="60"/>
      <c r="M91" s="62"/>
      <c r="N91" s="62">
        <f t="shared" si="6"/>
        <v>0</v>
      </c>
      <c r="O91" s="62">
        <f t="shared" si="7"/>
        <v>0</v>
      </c>
      <c r="P91" s="62"/>
      <c r="Q91" s="65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  <c r="CS91" s="1"/>
      <c r="CT91" s="1"/>
      <c r="CU91" s="1"/>
      <c r="CV91" s="1"/>
      <c r="CW91" s="1"/>
      <c r="CX91" s="1"/>
      <c r="CY91" s="1"/>
      <c r="CZ91" s="1"/>
      <c r="DA91" s="1"/>
      <c r="DB91" s="1"/>
      <c r="DC91" s="1"/>
      <c r="DD91" s="1"/>
    </row>
    <row r="92" spans="1:108" x14ac:dyDescent="0.25">
      <c r="A92" s="65"/>
      <c r="B92" s="60"/>
      <c r="C92" s="60"/>
      <c r="D92" s="60"/>
      <c r="E92" s="62"/>
      <c r="F92" s="62">
        <f t="shared" si="4"/>
        <v>0</v>
      </c>
      <c r="G92" s="63">
        <f t="shared" si="5"/>
        <v>0</v>
      </c>
      <c r="H92" s="62"/>
      <c r="I92" s="65"/>
      <c r="J92" s="60"/>
      <c r="K92" s="60"/>
      <c r="L92" s="60"/>
      <c r="M92" s="62"/>
      <c r="N92" s="62">
        <f t="shared" si="6"/>
        <v>0</v>
      </c>
      <c r="O92" s="62">
        <f t="shared" si="7"/>
        <v>0</v>
      </c>
      <c r="P92" s="62"/>
      <c r="Q92" s="65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  <c r="CS92" s="1"/>
      <c r="CT92" s="1"/>
      <c r="CU92" s="1"/>
      <c r="CV92" s="1"/>
      <c r="CW92" s="1"/>
      <c r="CX92" s="1"/>
      <c r="CY92" s="1"/>
      <c r="CZ92" s="1"/>
      <c r="DA92" s="1"/>
      <c r="DB92" s="1"/>
      <c r="DC92" s="1"/>
      <c r="DD92" s="1"/>
    </row>
    <row r="93" spans="1:108" x14ac:dyDescent="0.25">
      <c r="A93" s="65"/>
      <c r="B93" s="60"/>
      <c r="C93" s="60"/>
      <c r="D93" s="60"/>
      <c r="E93" s="62"/>
      <c r="F93" s="62">
        <f t="shared" si="4"/>
        <v>0</v>
      </c>
      <c r="G93" s="63">
        <f t="shared" si="5"/>
        <v>0</v>
      </c>
      <c r="H93" s="62"/>
      <c r="I93" s="65"/>
      <c r="J93" s="60"/>
      <c r="K93" s="60"/>
      <c r="L93" s="60"/>
      <c r="M93" s="62"/>
      <c r="N93" s="62">
        <f t="shared" si="6"/>
        <v>0</v>
      </c>
      <c r="O93" s="62">
        <f t="shared" si="7"/>
        <v>0</v>
      </c>
      <c r="P93" s="62"/>
      <c r="Q93" s="65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  <c r="CO93" s="1"/>
      <c r="CP93" s="1"/>
      <c r="CQ93" s="1"/>
      <c r="CR93" s="1"/>
      <c r="CS93" s="1"/>
      <c r="CT93" s="1"/>
      <c r="CU93" s="1"/>
      <c r="CV93" s="1"/>
      <c r="CW93" s="1"/>
      <c r="CX93" s="1"/>
      <c r="CY93" s="1"/>
      <c r="CZ93" s="1"/>
      <c r="DA93" s="1"/>
      <c r="DB93" s="1"/>
      <c r="DC93" s="1"/>
      <c r="DD93" s="1"/>
    </row>
    <row r="94" spans="1:108" x14ac:dyDescent="0.25">
      <c r="A94" s="65"/>
      <c r="B94" s="60"/>
      <c r="C94" s="60"/>
      <c r="D94" s="60"/>
      <c r="E94" s="62"/>
      <c r="F94" s="62">
        <f t="shared" si="4"/>
        <v>0</v>
      </c>
      <c r="G94" s="63">
        <f t="shared" si="5"/>
        <v>0</v>
      </c>
      <c r="H94" s="62"/>
      <c r="I94" s="65"/>
      <c r="J94" s="60"/>
      <c r="K94" s="60"/>
      <c r="L94" s="60"/>
      <c r="M94" s="62"/>
      <c r="N94" s="62">
        <f t="shared" si="6"/>
        <v>0</v>
      </c>
      <c r="O94" s="62">
        <f t="shared" si="7"/>
        <v>0</v>
      </c>
      <c r="P94" s="62"/>
      <c r="Q94" s="65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  <c r="CS94" s="1"/>
      <c r="CT94" s="1"/>
      <c r="CU94" s="1"/>
      <c r="CV94" s="1"/>
      <c r="CW94" s="1"/>
      <c r="CX94" s="1"/>
      <c r="CY94" s="1"/>
      <c r="CZ94" s="1"/>
      <c r="DA94" s="1"/>
      <c r="DB94" s="1"/>
      <c r="DC94" s="1"/>
      <c r="DD94" s="1"/>
    </row>
    <row r="95" spans="1:108" x14ac:dyDescent="0.25">
      <c r="A95" s="65"/>
      <c r="B95" s="60"/>
      <c r="C95" s="60"/>
      <c r="D95" s="60"/>
      <c r="E95" s="62"/>
      <c r="F95" s="62">
        <f t="shared" si="4"/>
        <v>0</v>
      </c>
      <c r="G95" s="63">
        <f t="shared" si="5"/>
        <v>0</v>
      </c>
      <c r="H95" s="62"/>
      <c r="I95" s="65"/>
      <c r="J95" s="60"/>
      <c r="K95" s="60"/>
      <c r="L95" s="60"/>
      <c r="M95" s="62"/>
      <c r="N95" s="62">
        <f t="shared" si="6"/>
        <v>0</v>
      </c>
      <c r="O95" s="62">
        <f t="shared" si="7"/>
        <v>0</v>
      </c>
      <c r="P95" s="62"/>
      <c r="Q95" s="65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  <c r="CO95" s="1"/>
      <c r="CP95" s="1"/>
      <c r="CQ95" s="1"/>
      <c r="CR95" s="1"/>
      <c r="CS95" s="1"/>
      <c r="CT95" s="1"/>
      <c r="CU95" s="1"/>
      <c r="CV95" s="1"/>
      <c r="CW95" s="1"/>
      <c r="CX95" s="1"/>
      <c r="CY95" s="1"/>
      <c r="CZ95" s="1"/>
      <c r="DA95" s="1"/>
      <c r="DB95" s="1"/>
      <c r="DC95" s="1"/>
      <c r="DD95" s="1"/>
    </row>
    <row r="96" spans="1:108" x14ac:dyDescent="0.25">
      <c r="A96" s="65"/>
      <c r="B96" s="60"/>
      <c r="C96" s="60"/>
      <c r="D96" s="60"/>
      <c r="E96" s="62"/>
      <c r="F96" s="62">
        <f t="shared" si="4"/>
        <v>0</v>
      </c>
      <c r="G96" s="63">
        <f t="shared" si="5"/>
        <v>0</v>
      </c>
      <c r="H96" s="62"/>
      <c r="I96" s="65"/>
      <c r="J96" s="60"/>
      <c r="K96" s="60"/>
      <c r="L96" s="60"/>
      <c r="M96" s="62"/>
      <c r="N96" s="62">
        <f t="shared" si="6"/>
        <v>0</v>
      </c>
      <c r="O96" s="62">
        <f t="shared" si="7"/>
        <v>0</v>
      </c>
      <c r="P96" s="62"/>
      <c r="Q96" s="65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  <c r="CU96" s="1"/>
      <c r="CV96" s="1"/>
      <c r="CW96" s="1"/>
      <c r="CX96" s="1"/>
      <c r="CY96" s="1"/>
      <c r="CZ96" s="1"/>
      <c r="DA96" s="1"/>
      <c r="DB96" s="1"/>
      <c r="DC96" s="1"/>
      <c r="DD96" s="1"/>
    </row>
    <row r="97" spans="1:108" x14ac:dyDescent="0.25">
      <c r="A97" s="65"/>
      <c r="B97" s="60"/>
      <c r="C97" s="60"/>
      <c r="D97" s="60"/>
      <c r="E97" s="62"/>
      <c r="F97" s="62">
        <f t="shared" si="4"/>
        <v>0</v>
      </c>
      <c r="G97" s="63">
        <f t="shared" si="5"/>
        <v>0</v>
      </c>
      <c r="H97" s="62"/>
      <c r="I97" s="65"/>
      <c r="J97" s="60"/>
      <c r="K97" s="60"/>
      <c r="L97" s="60"/>
      <c r="M97" s="62"/>
      <c r="N97" s="62">
        <f t="shared" si="6"/>
        <v>0</v>
      </c>
      <c r="O97" s="62">
        <f t="shared" si="7"/>
        <v>0</v>
      </c>
      <c r="P97" s="62"/>
      <c r="Q97" s="65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  <c r="CU97" s="1"/>
      <c r="CV97" s="1"/>
      <c r="CW97" s="1"/>
      <c r="CX97" s="1"/>
      <c r="CY97" s="1"/>
      <c r="CZ97" s="1"/>
      <c r="DA97" s="1"/>
      <c r="DB97" s="1"/>
      <c r="DC97" s="1"/>
      <c r="DD97" s="1"/>
    </row>
    <row r="98" spans="1:108" x14ac:dyDescent="0.25">
      <c r="A98" s="65"/>
      <c r="B98" s="60"/>
      <c r="C98" s="60"/>
      <c r="D98" s="60"/>
      <c r="E98" s="62"/>
      <c r="F98" s="62">
        <f t="shared" si="4"/>
        <v>0</v>
      </c>
      <c r="G98" s="63">
        <f t="shared" si="5"/>
        <v>0</v>
      </c>
      <c r="H98" s="62"/>
      <c r="I98" s="65"/>
      <c r="J98" s="60"/>
      <c r="K98" s="60"/>
      <c r="L98" s="60"/>
      <c r="M98" s="62"/>
      <c r="N98" s="62">
        <f t="shared" si="6"/>
        <v>0</v>
      </c>
      <c r="O98" s="62">
        <f t="shared" si="7"/>
        <v>0</v>
      </c>
      <c r="P98" s="62"/>
      <c r="Q98" s="65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CT98" s="1"/>
      <c r="CU98" s="1"/>
      <c r="CV98" s="1"/>
      <c r="CW98" s="1"/>
      <c r="CX98" s="1"/>
      <c r="CY98" s="1"/>
      <c r="CZ98" s="1"/>
      <c r="DA98" s="1"/>
      <c r="DB98" s="1"/>
      <c r="DC98" s="1"/>
      <c r="DD98" s="1"/>
    </row>
    <row r="99" spans="1:108" x14ac:dyDescent="0.25">
      <c r="A99" s="65"/>
      <c r="B99" s="60"/>
      <c r="C99" s="60"/>
      <c r="D99" s="60"/>
      <c r="E99" s="62"/>
      <c r="F99" s="62">
        <f t="shared" si="4"/>
        <v>0</v>
      </c>
      <c r="G99" s="63">
        <f t="shared" si="5"/>
        <v>0</v>
      </c>
      <c r="H99" s="62"/>
      <c r="I99" s="65"/>
      <c r="J99" s="60"/>
      <c r="K99" s="60"/>
      <c r="L99" s="60"/>
      <c r="M99" s="62"/>
      <c r="N99" s="62">
        <f t="shared" si="6"/>
        <v>0</v>
      </c>
      <c r="O99" s="62">
        <f t="shared" si="7"/>
        <v>0</v>
      </c>
      <c r="P99" s="62"/>
      <c r="Q99" s="65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  <c r="CU99" s="1"/>
      <c r="CV99" s="1"/>
      <c r="CW99" s="1"/>
      <c r="CX99" s="1"/>
      <c r="CY99" s="1"/>
      <c r="CZ99" s="1"/>
      <c r="DA99" s="1"/>
      <c r="DB99" s="1"/>
      <c r="DC99" s="1"/>
      <c r="DD99" s="1"/>
    </row>
    <row r="100" spans="1:108" x14ac:dyDescent="0.25">
      <c r="A100" s="65"/>
      <c r="B100" s="60"/>
      <c r="C100" s="60"/>
      <c r="D100" s="60"/>
      <c r="E100" s="62"/>
      <c r="F100" s="62">
        <f t="shared" si="4"/>
        <v>0</v>
      </c>
      <c r="G100" s="63">
        <f t="shared" si="5"/>
        <v>0</v>
      </c>
      <c r="H100" s="62"/>
      <c r="I100" s="65"/>
      <c r="J100" s="60"/>
      <c r="K100" s="60"/>
      <c r="L100" s="60"/>
      <c r="M100" s="62"/>
      <c r="N100" s="62">
        <f t="shared" si="6"/>
        <v>0</v>
      </c>
      <c r="O100" s="62">
        <f t="shared" si="7"/>
        <v>0</v>
      </c>
      <c r="P100" s="62"/>
      <c r="Q100" s="65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  <c r="CS100" s="1"/>
      <c r="CT100" s="1"/>
      <c r="CU100" s="1"/>
      <c r="CV100" s="1"/>
      <c r="CW100" s="1"/>
      <c r="CX100" s="1"/>
      <c r="CY100" s="1"/>
      <c r="CZ100" s="1"/>
      <c r="DA100" s="1"/>
      <c r="DB100" s="1"/>
      <c r="DC100" s="1"/>
      <c r="DD100" s="1"/>
    </row>
    <row r="101" spans="1:108" x14ac:dyDescent="0.25">
      <c r="A101" s="65"/>
      <c r="B101" s="60"/>
      <c r="C101" s="60"/>
      <c r="D101" s="60"/>
      <c r="E101" s="62"/>
      <c r="F101" s="62">
        <f t="shared" si="4"/>
        <v>0</v>
      </c>
      <c r="G101" s="63">
        <f t="shared" si="5"/>
        <v>0</v>
      </c>
      <c r="H101" s="62"/>
      <c r="I101" s="65"/>
      <c r="J101" s="60"/>
      <c r="K101" s="60"/>
      <c r="L101" s="60"/>
      <c r="M101" s="62"/>
      <c r="N101" s="62">
        <f t="shared" si="6"/>
        <v>0</v>
      </c>
      <c r="O101" s="62">
        <f t="shared" si="7"/>
        <v>0</v>
      </c>
      <c r="P101" s="62"/>
      <c r="Q101" s="65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  <c r="CS101" s="1"/>
      <c r="CT101" s="1"/>
      <c r="CU101" s="1"/>
      <c r="CV101" s="1"/>
      <c r="CW101" s="1"/>
      <c r="CX101" s="1"/>
      <c r="CY101" s="1"/>
      <c r="CZ101" s="1"/>
      <c r="DA101" s="1"/>
      <c r="DB101" s="1"/>
      <c r="DC101" s="1"/>
      <c r="DD101" s="1"/>
    </row>
    <row r="102" spans="1:108" x14ac:dyDescent="0.25">
      <c r="A102" s="65"/>
      <c r="B102" s="60"/>
      <c r="C102" s="60"/>
      <c r="D102" s="60"/>
      <c r="E102" s="62"/>
      <c r="F102" s="62">
        <f t="shared" si="4"/>
        <v>0</v>
      </c>
      <c r="G102" s="63">
        <f t="shared" si="5"/>
        <v>0</v>
      </c>
      <c r="H102" s="62"/>
      <c r="I102" s="65"/>
      <c r="J102" s="60"/>
      <c r="K102" s="60"/>
      <c r="L102" s="60"/>
      <c r="M102" s="62"/>
      <c r="N102" s="62">
        <f t="shared" si="6"/>
        <v>0</v>
      </c>
      <c r="O102" s="62">
        <f t="shared" si="7"/>
        <v>0</v>
      </c>
      <c r="P102" s="62"/>
      <c r="Q102" s="65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  <c r="CX102" s="1"/>
      <c r="CY102" s="1"/>
      <c r="CZ102" s="1"/>
      <c r="DA102" s="1"/>
      <c r="DB102" s="1"/>
      <c r="DC102" s="1"/>
      <c r="DD102" s="1"/>
    </row>
    <row r="103" spans="1:108" x14ac:dyDescent="0.25">
      <c r="A103" s="65"/>
      <c r="B103" s="60"/>
      <c r="C103" s="60"/>
      <c r="D103" s="60"/>
      <c r="E103" s="62"/>
      <c r="F103" s="62">
        <f t="shared" si="4"/>
        <v>0</v>
      </c>
      <c r="G103" s="63">
        <f t="shared" si="5"/>
        <v>0</v>
      </c>
      <c r="H103" s="62"/>
      <c r="I103" s="65"/>
      <c r="J103" s="60"/>
      <c r="K103" s="60"/>
      <c r="L103" s="60"/>
      <c r="M103" s="62"/>
      <c r="N103" s="62">
        <f t="shared" si="6"/>
        <v>0</v>
      </c>
      <c r="O103" s="62">
        <f t="shared" si="7"/>
        <v>0</v>
      </c>
      <c r="P103" s="62"/>
      <c r="Q103" s="65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  <c r="CV103" s="1"/>
      <c r="CW103" s="1"/>
      <c r="CX103" s="1"/>
      <c r="CY103" s="1"/>
      <c r="CZ103" s="1"/>
      <c r="DA103" s="1"/>
      <c r="DB103" s="1"/>
      <c r="DC103" s="1"/>
      <c r="DD103" s="1"/>
    </row>
    <row r="104" spans="1:108" x14ac:dyDescent="0.25">
      <c r="A104" s="65"/>
      <c r="B104" s="60"/>
      <c r="C104" s="60"/>
      <c r="D104" s="60"/>
      <c r="E104" s="62"/>
      <c r="F104" s="62">
        <f t="shared" si="4"/>
        <v>0</v>
      </c>
      <c r="G104" s="63">
        <f t="shared" si="5"/>
        <v>0</v>
      </c>
      <c r="H104" s="62"/>
      <c r="I104" s="65"/>
      <c r="J104" s="60"/>
      <c r="K104" s="60"/>
      <c r="L104" s="60"/>
      <c r="M104" s="62"/>
      <c r="N104" s="62">
        <f t="shared" si="6"/>
        <v>0</v>
      </c>
      <c r="O104" s="62">
        <f t="shared" si="7"/>
        <v>0</v>
      </c>
      <c r="P104" s="62"/>
      <c r="Q104" s="65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  <c r="CU104" s="1"/>
      <c r="CV104" s="1"/>
      <c r="CW104" s="1"/>
      <c r="CX104" s="1"/>
      <c r="CY104" s="1"/>
      <c r="CZ104" s="1"/>
      <c r="DA104" s="1"/>
      <c r="DB104" s="1"/>
      <c r="DC104" s="1"/>
      <c r="DD104" s="1"/>
    </row>
    <row r="105" spans="1:108" x14ac:dyDescent="0.25">
      <c r="A105" s="65"/>
      <c r="B105" s="60"/>
      <c r="C105" s="60"/>
      <c r="D105" s="60"/>
      <c r="E105" s="62"/>
      <c r="F105" s="62">
        <f t="shared" si="4"/>
        <v>0</v>
      </c>
      <c r="G105" s="63">
        <f t="shared" si="5"/>
        <v>0</v>
      </c>
      <c r="H105" s="62"/>
      <c r="I105" s="65"/>
      <c r="J105" s="60"/>
      <c r="K105" s="60"/>
      <c r="L105" s="60"/>
      <c r="M105" s="62"/>
      <c r="N105" s="62">
        <f t="shared" si="6"/>
        <v>0</v>
      </c>
      <c r="O105" s="62">
        <f t="shared" si="7"/>
        <v>0</v>
      </c>
      <c r="P105" s="62"/>
      <c r="Q105" s="65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  <c r="CW105" s="1"/>
      <c r="CX105" s="1"/>
      <c r="CY105" s="1"/>
      <c r="CZ105" s="1"/>
      <c r="DA105" s="1"/>
      <c r="DB105" s="1"/>
      <c r="DC105" s="1"/>
      <c r="DD105" s="1"/>
    </row>
    <row r="106" spans="1:108" x14ac:dyDescent="0.25">
      <c r="A106" s="65"/>
      <c r="B106" s="60"/>
      <c r="C106" s="60"/>
      <c r="D106" s="60"/>
      <c r="E106" s="62"/>
      <c r="F106" s="62">
        <f t="shared" si="4"/>
        <v>0</v>
      </c>
      <c r="G106" s="63">
        <f t="shared" si="5"/>
        <v>0</v>
      </c>
      <c r="H106" s="62"/>
      <c r="I106" s="65"/>
      <c r="J106" s="60"/>
      <c r="K106" s="60"/>
      <c r="L106" s="60"/>
      <c r="M106" s="62"/>
      <c r="N106" s="62">
        <f t="shared" si="6"/>
        <v>0</v>
      </c>
      <c r="O106" s="62">
        <f t="shared" si="7"/>
        <v>0</v>
      </c>
      <c r="P106" s="62"/>
      <c r="Q106" s="65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  <c r="CW106" s="1"/>
      <c r="CX106" s="1"/>
      <c r="CY106" s="1"/>
      <c r="CZ106" s="1"/>
      <c r="DA106" s="1"/>
      <c r="DB106" s="1"/>
      <c r="DC106" s="1"/>
      <c r="DD106" s="1"/>
    </row>
    <row r="107" spans="1:108" x14ac:dyDescent="0.25">
      <c r="A107" s="65"/>
      <c r="B107" s="60"/>
      <c r="C107" s="60"/>
      <c r="D107" s="60"/>
      <c r="E107" s="62"/>
      <c r="F107" s="62">
        <f t="shared" si="4"/>
        <v>0</v>
      </c>
      <c r="G107" s="63">
        <f t="shared" si="5"/>
        <v>0</v>
      </c>
      <c r="H107" s="62"/>
      <c r="I107" s="65"/>
      <c r="J107" s="60"/>
      <c r="K107" s="60"/>
      <c r="L107" s="60"/>
      <c r="M107" s="62"/>
      <c r="N107" s="62">
        <f t="shared" si="6"/>
        <v>0</v>
      </c>
      <c r="O107" s="62">
        <f t="shared" si="7"/>
        <v>0</v>
      </c>
      <c r="P107" s="62"/>
      <c r="Q107" s="65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  <c r="CW107" s="1"/>
      <c r="CX107" s="1"/>
      <c r="CY107" s="1"/>
      <c r="CZ107" s="1"/>
      <c r="DA107" s="1"/>
      <c r="DB107" s="1"/>
      <c r="DC107" s="1"/>
      <c r="DD107" s="1"/>
    </row>
    <row r="108" spans="1:108" x14ac:dyDescent="0.25">
      <c r="A108" s="65"/>
      <c r="B108" s="60"/>
      <c r="C108" s="60"/>
      <c r="D108" s="60"/>
      <c r="E108" s="62"/>
      <c r="F108" s="62">
        <f t="shared" si="4"/>
        <v>0</v>
      </c>
      <c r="G108" s="63">
        <f t="shared" si="5"/>
        <v>0</v>
      </c>
      <c r="H108" s="62"/>
      <c r="I108" s="65"/>
      <c r="J108" s="60"/>
      <c r="K108" s="60"/>
      <c r="L108" s="60"/>
      <c r="M108" s="62"/>
      <c r="N108" s="62">
        <f t="shared" si="6"/>
        <v>0</v>
      </c>
      <c r="O108" s="62">
        <f t="shared" si="7"/>
        <v>0</v>
      </c>
      <c r="P108" s="62"/>
      <c r="Q108" s="65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  <c r="CU108" s="1"/>
      <c r="CV108" s="1"/>
      <c r="CW108" s="1"/>
      <c r="CX108" s="1"/>
      <c r="CY108" s="1"/>
      <c r="CZ108" s="1"/>
      <c r="DA108" s="1"/>
      <c r="DB108" s="1"/>
      <c r="DC108" s="1"/>
      <c r="DD108" s="1"/>
    </row>
    <row r="109" spans="1:108" x14ac:dyDescent="0.25">
      <c r="A109" s="65"/>
      <c r="B109" s="65"/>
      <c r="C109" s="65"/>
      <c r="D109" s="65"/>
      <c r="E109" s="65"/>
      <c r="F109" s="65"/>
      <c r="G109" s="65"/>
      <c r="H109" s="65"/>
      <c r="I109" s="65"/>
      <c r="J109" s="68"/>
      <c r="K109" s="68"/>
      <c r="L109" s="68"/>
      <c r="M109" s="68"/>
      <c r="N109" s="68"/>
      <c r="O109" s="68"/>
      <c r="P109" s="68"/>
      <c r="Q109" s="65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  <c r="CX109" s="1"/>
      <c r="CY109" s="1"/>
      <c r="CZ109" s="1"/>
      <c r="DA109" s="1"/>
      <c r="DB109" s="1"/>
      <c r="DC109" s="1"/>
      <c r="DD109" s="1"/>
    </row>
    <row r="110" spans="1:108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  <c r="CU110" s="1"/>
      <c r="CV110" s="1"/>
      <c r="CW110" s="1"/>
      <c r="CX110" s="1"/>
      <c r="CY110" s="1"/>
      <c r="CZ110" s="1"/>
      <c r="DA110" s="1"/>
      <c r="DB110" s="1"/>
      <c r="DC110" s="1"/>
      <c r="DD110" s="1"/>
    </row>
    <row r="111" spans="1:108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  <c r="CU111" s="1"/>
      <c r="CV111" s="1"/>
      <c r="CW111" s="1"/>
      <c r="CX111" s="1"/>
      <c r="CY111" s="1"/>
      <c r="CZ111" s="1"/>
      <c r="DA111" s="1"/>
      <c r="DB111" s="1"/>
      <c r="DC111" s="1"/>
      <c r="DD111" s="1"/>
    </row>
    <row r="112" spans="1:108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  <c r="CU112" s="1"/>
      <c r="CV112" s="1"/>
      <c r="CW112" s="1"/>
      <c r="CX112" s="1"/>
      <c r="CY112" s="1"/>
      <c r="CZ112" s="1"/>
      <c r="DA112" s="1"/>
      <c r="DB112" s="1"/>
      <c r="DC112" s="1"/>
      <c r="DD112" s="1"/>
    </row>
    <row r="113" spans="1:108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  <c r="CU113" s="1"/>
      <c r="CV113" s="1"/>
      <c r="CW113" s="1"/>
      <c r="CX113" s="1"/>
      <c r="CY113" s="1"/>
      <c r="CZ113" s="1"/>
      <c r="DA113" s="1"/>
      <c r="DB113" s="1"/>
      <c r="DC113" s="1"/>
      <c r="DD113" s="1"/>
    </row>
    <row r="114" spans="1:108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  <c r="CS114" s="1"/>
      <c r="CT114" s="1"/>
      <c r="CU114" s="1"/>
      <c r="CV114" s="1"/>
      <c r="CW114" s="1"/>
      <c r="CX114" s="1"/>
      <c r="CY114" s="1"/>
      <c r="CZ114" s="1"/>
      <c r="DA114" s="1"/>
      <c r="DB114" s="1"/>
      <c r="DC114" s="1"/>
      <c r="DD114" s="1"/>
    </row>
    <row r="115" spans="1:108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  <c r="CV115" s="1"/>
      <c r="CW115" s="1"/>
      <c r="CX115" s="1"/>
      <c r="CY115" s="1"/>
      <c r="CZ115" s="1"/>
      <c r="DA115" s="1"/>
      <c r="DB115" s="1"/>
      <c r="DC115" s="1"/>
      <c r="DD115" s="1"/>
    </row>
    <row r="116" spans="1:108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  <c r="CV116" s="1"/>
      <c r="CW116" s="1"/>
      <c r="CX116" s="1"/>
      <c r="CY116" s="1"/>
      <c r="CZ116" s="1"/>
      <c r="DA116" s="1"/>
      <c r="DB116" s="1"/>
      <c r="DC116" s="1"/>
      <c r="DD116" s="1"/>
    </row>
    <row r="117" spans="1:108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  <c r="CV117" s="1"/>
      <c r="CW117" s="1"/>
      <c r="CX117" s="1"/>
      <c r="CY117" s="1"/>
      <c r="CZ117" s="1"/>
      <c r="DA117" s="1"/>
      <c r="DB117" s="1"/>
      <c r="DC117" s="1"/>
      <c r="DD117" s="1"/>
    </row>
    <row r="118" spans="1:108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  <c r="CU118" s="1"/>
      <c r="CV118" s="1"/>
      <c r="CW118" s="1"/>
      <c r="CX118" s="1"/>
      <c r="CY118" s="1"/>
      <c r="CZ118" s="1"/>
      <c r="DA118" s="1"/>
      <c r="DB118" s="1"/>
      <c r="DC118" s="1"/>
      <c r="DD118" s="1"/>
    </row>
    <row r="119" spans="1:108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  <c r="CU119" s="1"/>
      <c r="CV119" s="1"/>
      <c r="CW119" s="1"/>
      <c r="CX119" s="1"/>
      <c r="CY119" s="1"/>
      <c r="CZ119" s="1"/>
      <c r="DA119" s="1"/>
      <c r="DB119" s="1"/>
      <c r="DC119" s="1"/>
      <c r="DD119" s="1"/>
    </row>
    <row r="120" spans="1:108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  <c r="CU120" s="1"/>
      <c r="CV120" s="1"/>
      <c r="CW120" s="1"/>
      <c r="CX120" s="1"/>
      <c r="CY120" s="1"/>
      <c r="CZ120" s="1"/>
      <c r="DA120" s="1"/>
      <c r="DB120" s="1"/>
      <c r="DC120" s="1"/>
      <c r="DD120" s="1"/>
    </row>
    <row r="121" spans="1:108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  <c r="CV121" s="1"/>
      <c r="CW121" s="1"/>
      <c r="CX121" s="1"/>
      <c r="CY121" s="1"/>
      <c r="CZ121" s="1"/>
      <c r="DA121" s="1"/>
      <c r="DB121" s="1"/>
      <c r="DC121" s="1"/>
      <c r="DD121" s="1"/>
    </row>
    <row r="122" spans="1:108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  <c r="CU122" s="1"/>
      <c r="CV122" s="1"/>
      <c r="CW122" s="1"/>
      <c r="CX122" s="1"/>
      <c r="CY122" s="1"/>
      <c r="CZ122" s="1"/>
      <c r="DA122" s="1"/>
      <c r="DB122" s="1"/>
      <c r="DC122" s="1"/>
      <c r="DD122" s="1"/>
    </row>
    <row r="123" spans="1:108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  <c r="CU123" s="1"/>
      <c r="CV123" s="1"/>
      <c r="CW123" s="1"/>
      <c r="CX123" s="1"/>
      <c r="CY123" s="1"/>
      <c r="CZ123" s="1"/>
      <c r="DA123" s="1"/>
      <c r="DB123" s="1"/>
      <c r="DC123" s="1"/>
      <c r="DD123" s="1"/>
    </row>
    <row r="124" spans="1:108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  <c r="CU124" s="1"/>
      <c r="CV124" s="1"/>
      <c r="CW124" s="1"/>
      <c r="CX124" s="1"/>
      <c r="CY124" s="1"/>
      <c r="CZ124" s="1"/>
      <c r="DA124" s="1"/>
      <c r="DB124" s="1"/>
      <c r="DC124" s="1"/>
      <c r="DD124" s="1"/>
    </row>
    <row r="125" spans="1:108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  <c r="CU125" s="1"/>
      <c r="CV125" s="1"/>
      <c r="CW125" s="1"/>
      <c r="CX125" s="1"/>
      <c r="CY125" s="1"/>
      <c r="CZ125" s="1"/>
      <c r="DA125" s="1"/>
      <c r="DB125" s="1"/>
      <c r="DC125" s="1"/>
      <c r="DD125" s="1"/>
    </row>
    <row r="126" spans="1:108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  <c r="CU126" s="1"/>
      <c r="CV126" s="1"/>
      <c r="CW126" s="1"/>
      <c r="CX126" s="1"/>
      <c r="CY126" s="1"/>
      <c r="CZ126" s="1"/>
      <c r="DA126" s="1"/>
      <c r="DB126" s="1"/>
      <c r="DC126" s="1"/>
      <c r="DD126" s="1"/>
    </row>
    <row r="127" spans="1:108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  <c r="CU127" s="1"/>
      <c r="CV127" s="1"/>
      <c r="CW127" s="1"/>
      <c r="CX127" s="1"/>
      <c r="CY127" s="1"/>
      <c r="CZ127" s="1"/>
      <c r="DA127" s="1"/>
      <c r="DB127" s="1"/>
      <c r="DC127" s="1"/>
      <c r="DD127" s="1"/>
    </row>
    <row r="128" spans="1:108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  <c r="CW128" s="1"/>
      <c r="CX128" s="1"/>
      <c r="CY128" s="1"/>
      <c r="CZ128" s="1"/>
      <c r="DA128" s="1"/>
      <c r="DB128" s="1"/>
      <c r="DC128" s="1"/>
      <c r="DD128" s="1"/>
    </row>
    <row r="129" spans="1:108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  <c r="CU129" s="1"/>
      <c r="CV129" s="1"/>
      <c r="CW129" s="1"/>
      <c r="CX129" s="1"/>
      <c r="CY129" s="1"/>
      <c r="CZ129" s="1"/>
      <c r="DA129" s="1"/>
      <c r="DB129" s="1"/>
      <c r="DC129" s="1"/>
      <c r="DD129" s="1"/>
    </row>
    <row r="130" spans="1:108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  <c r="CS130" s="1"/>
      <c r="CT130" s="1"/>
      <c r="CU130" s="1"/>
      <c r="CV130" s="1"/>
      <c r="CW130" s="1"/>
      <c r="CX130" s="1"/>
      <c r="CY130" s="1"/>
      <c r="CZ130" s="1"/>
      <c r="DA130" s="1"/>
      <c r="DB130" s="1"/>
      <c r="DC130" s="1"/>
      <c r="DD130" s="1"/>
    </row>
    <row r="131" spans="1:108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  <c r="CS131" s="1"/>
      <c r="CT131" s="1"/>
      <c r="CU131" s="1"/>
      <c r="CV131" s="1"/>
      <c r="CW131" s="1"/>
      <c r="CX131" s="1"/>
      <c r="CY131" s="1"/>
      <c r="CZ131" s="1"/>
      <c r="DA131" s="1"/>
      <c r="DB131" s="1"/>
      <c r="DC131" s="1"/>
      <c r="DD131" s="1"/>
    </row>
    <row r="132" spans="1:108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  <c r="CU132" s="1"/>
      <c r="CV132" s="1"/>
      <c r="CW132" s="1"/>
      <c r="CX132" s="1"/>
      <c r="CY132" s="1"/>
      <c r="CZ132" s="1"/>
      <c r="DA132" s="1"/>
      <c r="DB132" s="1"/>
      <c r="DC132" s="1"/>
      <c r="DD132" s="1"/>
    </row>
    <row r="133" spans="1:108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  <c r="CU133" s="1"/>
      <c r="CV133" s="1"/>
      <c r="CW133" s="1"/>
      <c r="CX133" s="1"/>
      <c r="CY133" s="1"/>
      <c r="CZ133" s="1"/>
      <c r="DA133" s="1"/>
      <c r="DB133" s="1"/>
      <c r="DC133" s="1"/>
      <c r="DD133" s="1"/>
    </row>
    <row r="134" spans="1:108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  <c r="CS134" s="1"/>
      <c r="CT134" s="1"/>
      <c r="CU134" s="1"/>
      <c r="CV134" s="1"/>
      <c r="CW134" s="1"/>
      <c r="CX134" s="1"/>
      <c r="CY134" s="1"/>
      <c r="CZ134" s="1"/>
      <c r="DA134" s="1"/>
      <c r="DB134" s="1"/>
      <c r="DC134" s="1"/>
      <c r="DD134" s="1"/>
    </row>
    <row r="135" spans="1:108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  <c r="CS135" s="1"/>
      <c r="CT135" s="1"/>
      <c r="CU135" s="1"/>
      <c r="CV135" s="1"/>
      <c r="CW135" s="1"/>
      <c r="CX135" s="1"/>
      <c r="CY135" s="1"/>
      <c r="CZ135" s="1"/>
      <c r="DA135" s="1"/>
      <c r="DB135" s="1"/>
      <c r="DC135" s="1"/>
      <c r="DD135" s="1"/>
    </row>
    <row r="136" spans="1:108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  <c r="CS136" s="1"/>
      <c r="CT136" s="1"/>
      <c r="CU136" s="1"/>
      <c r="CV136" s="1"/>
      <c r="CW136" s="1"/>
      <c r="CX136" s="1"/>
      <c r="CY136" s="1"/>
      <c r="CZ136" s="1"/>
      <c r="DA136" s="1"/>
      <c r="DB136" s="1"/>
      <c r="DC136" s="1"/>
      <c r="DD136" s="1"/>
    </row>
    <row r="137" spans="1:108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  <c r="CS137" s="1"/>
      <c r="CT137" s="1"/>
      <c r="CU137" s="1"/>
      <c r="CV137" s="1"/>
      <c r="CW137" s="1"/>
      <c r="CX137" s="1"/>
      <c r="CY137" s="1"/>
      <c r="CZ137" s="1"/>
      <c r="DA137" s="1"/>
      <c r="DB137" s="1"/>
      <c r="DC137" s="1"/>
      <c r="DD137" s="1"/>
    </row>
    <row r="138" spans="1:108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  <c r="CS138" s="1"/>
      <c r="CT138" s="1"/>
      <c r="CU138" s="1"/>
      <c r="CV138" s="1"/>
      <c r="CW138" s="1"/>
      <c r="CX138" s="1"/>
      <c r="CY138" s="1"/>
      <c r="CZ138" s="1"/>
      <c r="DA138" s="1"/>
      <c r="DB138" s="1"/>
      <c r="DC138" s="1"/>
      <c r="DD138" s="1"/>
    </row>
    <row r="139" spans="1:108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  <c r="CO139" s="1"/>
      <c r="CP139" s="1"/>
      <c r="CQ139" s="1"/>
      <c r="CR139" s="1"/>
      <c r="CS139" s="1"/>
      <c r="CT139" s="1"/>
      <c r="CU139" s="1"/>
      <c r="CV139" s="1"/>
      <c r="CW139" s="1"/>
      <c r="CX139" s="1"/>
      <c r="CY139" s="1"/>
      <c r="CZ139" s="1"/>
      <c r="DA139" s="1"/>
      <c r="DB139" s="1"/>
      <c r="DC139" s="1"/>
      <c r="DD139" s="1"/>
    </row>
    <row r="140" spans="1:108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  <c r="CS140" s="1"/>
      <c r="CT140" s="1"/>
      <c r="CU140" s="1"/>
      <c r="CV140" s="1"/>
      <c r="CW140" s="1"/>
      <c r="CX140" s="1"/>
      <c r="CY140" s="1"/>
      <c r="CZ140" s="1"/>
      <c r="DA140" s="1"/>
      <c r="DB140" s="1"/>
      <c r="DC140" s="1"/>
      <c r="DD140" s="1"/>
    </row>
    <row r="141" spans="1:108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  <c r="CO141" s="1"/>
      <c r="CP141" s="1"/>
      <c r="CQ141" s="1"/>
      <c r="CR141" s="1"/>
      <c r="CS141" s="1"/>
      <c r="CT141" s="1"/>
      <c r="CU141" s="1"/>
      <c r="CV141" s="1"/>
      <c r="CW141" s="1"/>
      <c r="CX141" s="1"/>
      <c r="CY141" s="1"/>
      <c r="CZ141" s="1"/>
      <c r="DA141" s="1"/>
      <c r="DB141" s="1"/>
      <c r="DC141" s="1"/>
      <c r="DD141" s="1"/>
    </row>
    <row r="142" spans="1:108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  <c r="CU142" s="1"/>
      <c r="CV142" s="1"/>
      <c r="CW142" s="1"/>
      <c r="CX142" s="1"/>
      <c r="CY142" s="1"/>
      <c r="CZ142" s="1"/>
      <c r="DA142" s="1"/>
      <c r="DB142" s="1"/>
      <c r="DC142" s="1"/>
      <c r="DD142" s="1"/>
    </row>
    <row r="143" spans="1:108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  <c r="CU143" s="1"/>
      <c r="CV143" s="1"/>
      <c r="CW143" s="1"/>
      <c r="CX143" s="1"/>
      <c r="CY143" s="1"/>
      <c r="CZ143" s="1"/>
      <c r="DA143" s="1"/>
      <c r="DB143" s="1"/>
      <c r="DC143" s="1"/>
      <c r="DD143" s="1"/>
    </row>
    <row r="144" spans="1:108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  <c r="CU144" s="1"/>
      <c r="CV144" s="1"/>
      <c r="CW144" s="1"/>
      <c r="CX144" s="1"/>
      <c r="CY144" s="1"/>
      <c r="CZ144" s="1"/>
      <c r="DA144" s="1"/>
      <c r="DB144" s="1"/>
      <c r="DC144" s="1"/>
      <c r="DD144" s="1"/>
    </row>
    <row r="145" spans="1:108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  <c r="CU145" s="1"/>
      <c r="CV145" s="1"/>
      <c r="CW145" s="1"/>
      <c r="CX145" s="1"/>
      <c r="CY145" s="1"/>
      <c r="CZ145" s="1"/>
      <c r="DA145" s="1"/>
      <c r="DB145" s="1"/>
      <c r="DC145" s="1"/>
      <c r="DD145" s="1"/>
    </row>
    <row r="146" spans="1:108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  <c r="CU146" s="1"/>
      <c r="CV146" s="1"/>
      <c r="CW146" s="1"/>
      <c r="CX146" s="1"/>
      <c r="CY146" s="1"/>
      <c r="CZ146" s="1"/>
      <c r="DA146" s="1"/>
      <c r="DB146" s="1"/>
      <c r="DC146" s="1"/>
      <c r="DD146" s="1"/>
    </row>
    <row r="147" spans="1:108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  <c r="CU147" s="1"/>
      <c r="CV147" s="1"/>
      <c r="CW147" s="1"/>
      <c r="CX147" s="1"/>
      <c r="CY147" s="1"/>
      <c r="CZ147" s="1"/>
      <c r="DA147" s="1"/>
      <c r="DB147" s="1"/>
      <c r="DC147" s="1"/>
      <c r="DD147" s="1"/>
    </row>
    <row r="148" spans="1:108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  <c r="CU148" s="1"/>
      <c r="CV148" s="1"/>
      <c r="CW148" s="1"/>
      <c r="CX148" s="1"/>
      <c r="CY148" s="1"/>
      <c r="CZ148" s="1"/>
      <c r="DA148" s="1"/>
      <c r="DB148" s="1"/>
      <c r="DC148" s="1"/>
      <c r="DD148" s="1"/>
    </row>
    <row r="149" spans="1:108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  <c r="CU149" s="1"/>
      <c r="CV149" s="1"/>
      <c r="CW149" s="1"/>
      <c r="CX149" s="1"/>
      <c r="CY149" s="1"/>
      <c r="CZ149" s="1"/>
      <c r="DA149" s="1"/>
      <c r="DB149" s="1"/>
      <c r="DC149" s="1"/>
      <c r="DD149" s="1"/>
    </row>
    <row r="150" spans="1:108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1:108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1:108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1:108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1:108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1:108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1:108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1:108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1:108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1:108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1:108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1:17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1:17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1:17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1:17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1:17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1:17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1:17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1:17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1:17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1:17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1:17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1:17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1:17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1:17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1:17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  <row r="176" spans="1:17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</row>
    <row r="177" spans="1:17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</row>
    <row r="178" spans="1:17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</row>
    <row r="179" spans="1:17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</row>
    <row r="180" spans="1:17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</row>
    <row r="181" spans="1:17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</row>
    <row r="182" spans="1:17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</row>
    <row r="183" spans="1:17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</row>
    <row r="184" spans="1:17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</row>
    <row r="185" spans="1:17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</row>
    <row r="186" spans="1:17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</row>
    <row r="187" spans="1:17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</row>
    <row r="188" spans="1:17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</row>
    <row r="189" spans="1:17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</row>
    <row r="190" spans="1:17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</row>
    <row r="191" spans="1:17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</row>
    <row r="192" spans="1:17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</row>
    <row r="193" spans="1:17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</row>
    <row r="194" spans="1:17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</row>
    <row r="195" spans="1:17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</row>
    <row r="196" spans="1:17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</row>
    <row r="197" spans="1:17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</row>
    <row r="198" spans="1:17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</row>
    <row r="199" spans="1:17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</row>
    <row r="200" spans="1:17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</row>
    <row r="201" spans="1:17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</row>
    <row r="202" spans="1:17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</row>
    <row r="203" spans="1:17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</row>
    <row r="204" spans="1:17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</row>
    <row r="205" spans="1:17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</row>
    <row r="206" spans="1:17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</row>
    <row r="207" spans="1:17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</row>
    <row r="208" spans="1:17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</row>
    <row r="209" spans="1:17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</row>
    <row r="210" spans="1:17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</row>
    <row r="211" spans="1:17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</row>
    <row r="212" spans="1:17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</row>
    <row r="213" spans="1:17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</row>
    <row r="214" spans="1:17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</row>
    <row r="215" spans="1:17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</row>
    <row r="216" spans="1:17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</row>
    <row r="217" spans="1:17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</row>
    <row r="218" spans="1:17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</row>
    <row r="219" spans="1:17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</row>
    <row r="220" spans="1:17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</row>
    <row r="221" spans="1:17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</row>
    <row r="222" spans="1:17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</row>
    <row r="223" spans="1:17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</row>
    <row r="224" spans="1:17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</row>
    <row r="225" spans="1:17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</row>
    <row r="226" spans="1:17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</row>
    <row r="227" spans="1:17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</row>
    <row r="228" spans="1:17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</row>
    <row r="229" spans="1:17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</row>
    <row r="230" spans="1:17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</row>
    <row r="231" spans="1:17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</row>
    <row r="232" spans="1:17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</row>
    <row r="233" spans="1:17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</row>
    <row r="234" spans="1:17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</row>
    <row r="235" spans="1:17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</row>
    <row r="236" spans="1:17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</row>
    <row r="237" spans="1:17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</row>
    <row r="238" spans="1:17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</row>
    <row r="239" spans="1:17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</row>
    <row r="240" spans="1:17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</row>
    <row r="241" spans="1:17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</row>
    <row r="242" spans="1:17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</row>
    <row r="243" spans="1:17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</row>
    <row r="244" spans="1:17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</row>
    <row r="245" spans="1:17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</row>
    <row r="246" spans="1:17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</row>
    <row r="247" spans="1:17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</row>
    <row r="248" spans="1:17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</row>
    <row r="249" spans="1:17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</row>
    <row r="250" spans="1:17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</row>
    <row r="251" spans="1:17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</row>
    <row r="252" spans="1:17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</row>
    <row r="253" spans="1:17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</row>
    <row r="254" spans="1:17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</row>
    <row r="255" spans="1:17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</row>
    <row r="256" spans="1:17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</row>
    <row r="257" spans="1:17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</row>
    <row r="258" spans="1:17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</row>
    <row r="259" spans="1:17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</row>
    <row r="260" spans="1:17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</row>
    <row r="261" spans="1:17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</row>
    <row r="262" spans="1:17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</row>
    <row r="263" spans="1:17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</row>
    <row r="264" spans="1:17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</row>
    <row r="265" spans="1:17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</row>
    <row r="266" spans="1:17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</row>
    <row r="267" spans="1:17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</row>
    <row r="268" spans="1:17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</row>
    <row r="269" spans="1:17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</row>
    <row r="270" spans="1:17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</row>
    <row r="271" spans="1:17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</row>
    <row r="272" spans="1:17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</row>
    <row r="273" spans="1:17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</row>
    <row r="274" spans="1:17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</row>
    <row r="275" spans="1:17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</row>
    <row r="276" spans="1:17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</row>
    <row r="277" spans="1:17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</row>
    <row r="278" spans="1:17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</row>
    <row r="279" spans="1:17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</row>
    <row r="280" spans="1:17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</row>
    <row r="281" spans="1:17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</row>
    <row r="282" spans="1:17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</row>
    <row r="283" spans="1:17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</row>
    <row r="284" spans="1:17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</row>
    <row r="285" spans="1:17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</row>
    <row r="286" spans="1:17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</row>
  </sheetData>
  <mergeCells count="24">
    <mergeCell ref="L4:M4"/>
    <mergeCell ref="N4:P4"/>
    <mergeCell ref="B5:C5"/>
    <mergeCell ref="D5:E5"/>
    <mergeCell ref="F5:H5"/>
    <mergeCell ref="J5:K5"/>
    <mergeCell ref="L5:M5"/>
    <mergeCell ref="N5:P5"/>
    <mergeCell ref="A1:A109"/>
    <mergeCell ref="B1:P1"/>
    <mergeCell ref="Q1:Q109"/>
    <mergeCell ref="B2:H2"/>
    <mergeCell ref="I2:I109"/>
    <mergeCell ref="J2:P2"/>
    <mergeCell ref="B3:H3"/>
    <mergeCell ref="J3:P3"/>
    <mergeCell ref="B4:C4"/>
    <mergeCell ref="D4:E4"/>
    <mergeCell ref="B6:H6"/>
    <mergeCell ref="J6:P6"/>
    <mergeCell ref="B109:H109"/>
    <mergeCell ref="J109:P109"/>
    <mergeCell ref="F4:H4"/>
    <mergeCell ref="J4:K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3</vt:i4>
      </vt:variant>
    </vt:vector>
  </HeadingPairs>
  <TitlesOfParts>
    <vt:vector size="3" baseType="lpstr">
      <vt:lpstr>BOŞ</vt:lpstr>
      <vt:lpstr>ANA SAYFA</vt:lpstr>
      <vt:lpstr>OCAK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MUHASEBE</cp:lastModifiedBy>
  <dcterms:created xsi:type="dcterms:W3CDTF">2022-12-01T06:39:15Z</dcterms:created>
  <dcterms:modified xsi:type="dcterms:W3CDTF">2026-01-26T12:16:27Z</dcterms:modified>
</cp:coreProperties>
</file>